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AHMC\AHMC 2020\EDOS FINANCIEROS 2020\"/>
    </mc:Choice>
  </mc:AlternateContent>
  <bookViews>
    <workbookView xWindow="0" yWindow="0" windowWidth="20490" windowHeight="7650"/>
  </bookViews>
  <sheets>
    <sheet name="Plantilla Notas" sheetId="1" r:id="rId1"/>
    <sheet name="Formulario Notas" sheetId="2" r:id="rId2"/>
  </sheets>
  <calcPr calcId="152511"/>
</workbook>
</file>

<file path=xl/calcChain.xml><?xml version="1.0" encoding="utf-8"?>
<calcChain xmlns="http://schemas.openxmlformats.org/spreadsheetml/2006/main">
  <c r="K77" i="1" l="1"/>
  <c r="K82" i="1"/>
  <c r="K81" i="1"/>
  <c r="K80" i="1"/>
  <c r="K79" i="1"/>
  <c r="K78" i="1"/>
  <c r="M261" i="1" l="1"/>
  <c r="M259" i="1"/>
  <c r="M257" i="1"/>
  <c r="M255" i="1"/>
  <c r="M253" i="1"/>
  <c r="M251" i="1"/>
  <c r="M248" i="1"/>
  <c r="M246" i="1"/>
  <c r="M148" i="1"/>
  <c r="M146" i="1"/>
  <c r="M143" i="1"/>
  <c r="J148" i="1"/>
  <c r="J146" i="1"/>
  <c r="J143" i="1"/>
  <c r="M149" i="1" l="1"/>
  <c r="J149" i="1"/>
  <c r="L371" i="1"/>
  <c r="L311" i="1"/>
  <c r="I311" i="1"/>
  <c r="L280" i="1"/>
  <c r="M227" i="1"/>
  <c r="M198" i="1"/>
  <c r="L186" i="1"/>
  <c r="I186" i="1"/>
  <c r="L132" i="1"/>
  <c r="I132" i="1"/>
  <c r="H82" i="1"/>
  <c r="M72" i="1"/>
  <c r="J72" i="1"/>
  <c r="K61" i="1"/>
  <c r="K52" i="1"/>
  <c r="K40" i="1"/>
  <c r="M30" i="1"/>
  <c r="J30" i="1"/>
  <c r="N287" i="1" l="1"/>
  <c r="N285" i="1"/>
  <c r="N286" i="1"/>
</calcChain>
</file>

<file path=xl/sharedStrings.xml><?xml version="1.0" encoding="utf-8"?>
<sst xmlns="http://schemas.openxmlformats.org/spreadsheetml/2006/main" count="569" uniqueCount="454">
  <si>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</si>
  <si>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</si>
  <si>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</si>
  <si>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</si>
  <si>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</si>
  <si>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</si>
  <si>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</si>
  <si>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</si>
  <si>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</si>
  <si>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</si>
  <si>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</si>
  <si>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</si>
  <si>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</si>
  <si>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</si>
  <si>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</si>
  <si>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</si>
  <si>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</si>
  <si>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</si>
  <si>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</si>
  <si>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</si>
  <si>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</si>
  <si>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</si>
  <si>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</si>
  <si>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</si>
  <si>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</si>
  <si>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</si>
  <si>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</si>
  <si>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</si>
  <si>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</si>
  <si>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</si>
  <si>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</si>
  <si>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</si>
  <si>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</si>
  <si>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</si>
  <si>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</si>
  <si>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</si>
  <si>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</si>
  <si>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</si>
  <si>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</si>
  <si>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</si>
  <si>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</si>
  <si>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</si>
  <si>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</si>
  <si>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</si>
  <si>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</si>
  <si>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</si>
  <si>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</si>
  <si>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</si>
  <si>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</si>
  <si>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</si>
  <si>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</si>
  <si>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</si>
  <si>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</si>
  <si>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</si>
  <si>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</si>
  <si>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</si>
  <si>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</si>
  <si>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</si>
  <si>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</si>
  <si>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</si>
  <si>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</si>
  <si>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</si>
  <si>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</si>
  <si>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</si>
  <si>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</si>
  <si>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</si>
  <si>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</si>
  <si>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</si>
  <si>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</si>
  <si>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</si>
  <si>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</si>
  <si>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</si>
  <si>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</si>
  <si>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</si>
  <si>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</si>
  <si>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</si>
  <si>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</si>
  <si>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</si>
  <si>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</si>
  <si>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</si>
  <si>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</si>
  <si>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</si>
  <si>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</si>
  <si>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</si>
  <si>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</si>
  <si>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</si>
  <si>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</si>
  <si>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</si>
  <si>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</si>
  <si>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</si>
  <si>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</si>
  <si>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</si>
  <si>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</si>
  <si>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</si>
  <si>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</si>
  <si>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</si>
  <si>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</si>
  <si>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</si>
  <si>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</si>
  <si>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</si>
  <si>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</si>
  <si>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</si>
  <si>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</si>
  <si>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</si>
  <si>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</si>
  <si>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</si>
  <si>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</si>
  <si>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</si>
  <si>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</si>
  <si>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</si>
  <si>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</si>
  <si>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</si>
  <si>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</si>
  <si>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</si>
  <si>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</si>
  <si>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</si>
  <si>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</si>
  <si>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</si>
  <si>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</si>
  <si>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</si>
  <si>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</si>
  <si>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</si>
  <si>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</si>
  <si>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</si>
  <si>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</si>
  <si>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</si>
  <si>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</si>
  <si>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</si>
  <si>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</si>
  <si>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</si>
  <si>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</si>
  <si>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</si>
  <si>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</si>
  <si>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</si>
  <si>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</si>
  <si>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</si>
  <si>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</si>
  <si>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</si>
  <si>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</si>
  <si>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</si>
  <si>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</si>
  <si>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</si>
  <si>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</si>
  <si>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</si>
  <si>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</si>
  <si>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</si>
  <si>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</si>
  <si>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</si>
  <si>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</si>
  <si>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</si>
  <si>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</si>
  <si>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</si>
  <si>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</si>
  <si>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</si>
  <si>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</si>
  <si>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</si>
  <si>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</si>
  <si>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</si>
  <si>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</si>
  <si>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</si>
  <si>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</si>
  <si>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</si>
  <si>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</si>
  <si>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</si>
  <si>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</si>
  <si>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</si>
  <si>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</si>
  <si>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</si>
  <si>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</si>
  <si>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</si>
  <si>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</si>
  <si>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</si>
  <si>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</si>
  <si>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</si>
  <si>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</si>
  <si>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</si>
  <si>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</si>
  <si>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</si>
  <si>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</si>
  <si>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</si>
  <si>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</si>
  <si>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</si>
  <si>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</si>
  <si>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</si>
  <si>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</si>
  <si>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</si>
  <si>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</si>
  <si>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</si>
  <si>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</si>
  <si>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</si>
  <si>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</si>
  <si>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</si>
  <si>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</si>
  <si>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</si>
  <si>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</si>
  <si>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</si>
  <si>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</si>
  <si>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</si>
  <si>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</si>
  <si>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</si>
  <si>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</si>
  <si>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</si>
  <si>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</si>
  <si>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</si>
  <si>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</si>
  <si>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</si>
  <si>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</si>
  <si>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</si>
  <si>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</si>
  <si>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</si>
  <si>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</si>
  <si>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</si>
  <si>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</si>
  <si>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</si>
  <si>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</si>
  <si>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</si>
  <si>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</si>
  <si>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</si>
  <si>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</si>
  <si>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</si>
  <si>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</si>
  <si>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</si>
  <si>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</si>
  <si>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</si>
  <si>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</si>
  <si>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</si>
  <si>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</si>
  <si>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</si>
  <si>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</si>
  <si>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</si>
  <si>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</si>
  <si>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</si>
  <si>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</si>
  <si>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</si>
  <si>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</si>
  <si>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</si>
  <si>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</si>
  <si>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</si>
  <si>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</si>
  <si>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</si>
  <si>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</si>
  <si>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</si>
  <si>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</si>
  <si>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</si>
  <si>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</si>
  <si>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</si>
  <si>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</si>
  <si>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</si>
  <si>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</si>
  <si>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</si>
  <si>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</si>
  <si>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</si>
  <si>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</si>
  <si>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</si>
  <si>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</si>
  <si>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</si>
  <si>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</si>
  <si>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</si>
  <si>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</si>
  <si>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</si>
  <si>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</si>
  <si>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</si>
  <si>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</si>
  <si>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</si>
  <si>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</si>
  <si>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</si>
  <si>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</si>
  <si>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</si>
  <si>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</si>
  <si>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</si>
  <si>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</si>
  <si>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</si>
  <si>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</si>
  <si>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</si>
  <si>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</si>
  <si>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</si>
  <si>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</si>
  <si>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</si>
  <si>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</si>
  <si>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</si>
  <si>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</si>
  <si>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</si>
  <si>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</si>
  <si>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</si>
  <si>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</si>
  <si>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</si>
  <si>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</si>
  <si>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</si>
  <si>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</si>
  <si>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</si>
  <si>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</si>
  <si>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</si>
  <si>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</si>
  <si>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</si>
  <si>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</si>
  <si>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</si>
  <si>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</si>
  <si>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</si>
  <si>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</si>
  <si>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</si>
  <si>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</si>
  <si>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</si>
  <si>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</si>
  <si>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</si>
  <si>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</si>
  <si>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</si>
  <si>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</si>
  <si>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</si>
  <si>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</si>
  <si>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</si>
  <si>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</si>
  <si>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</si>
  <si>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</si>
  <si>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</si>
  <si>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</si>
  <si>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</si>
  <si>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</si>
  <si>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</si>
  <si>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</si>
  <si>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</si>
  <si>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</si>
  <si>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</si>
  <si>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</si>
  <si>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</si>
  <si>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</si>
  <si>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</si>
  <si>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</si>
  <si>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</si>
  <si>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</si>
  <si>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</si>
  <si>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</si>
  <si>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</si>
  <si>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</si>
  <si>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</si>
  <si>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</si>
  <si>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</si>
  <si>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</si>
  <si>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</si>
  <si>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</si>
  <si>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</si>
  <si>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</si>
  <si>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</si>
  <si>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</si>
  <si>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</si>
  <si>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</si>
  <si>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</si>
  <si>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</si>
  <si>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</si>
  <si>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</si>
  <si>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</si>
  <si>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</si>
  <si>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</si>
  <si>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</si>
  <si>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</si>
  <si>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</si>
  <si>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</si>
  <si>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</si>
  <si>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</si>
  <si>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</si>
  <si>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AL 31 DE ENERO DE 2019</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</si>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</sst>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1" xfId="0" applyNumberFormat="1" applyFont="1" applyBorder="1" applyAlignment="1"/>
    <xf numFmtId="165" fontId="14" fillId="0" borderId="2" xfId="0" applyNumberFormat="1" applyFont="1" applyFill="1" applyBorder="1" applyAlignment="1">
      <alignment horizontal="left"/>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2"/>
  <sheetViews>
    <sheetView tabSelected="1" topLeftCell="A40" zoomScaleNormal="100" workbookViewId="0">
      <selection activeCell="C90" sqref="C90:P9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9" t="s">
        <v>359</v>
      </c>
      <c r="B1" s="209"/>
      <c r="C1" s="209"/>
      <c r="D1" s="209"/>
      <c r="E1" s="209"/>
      <c r="F1" s="209"/>
      <c r="G1" s="209"/>
      <c r="H1" s="209"/>
      <c r="I1" s="209"/>
      <c r="J1" s="209"/>
      <c r="K1" s="209"/>
      <c r="L1" s="209"/>
      <c r="M1" s="209"/>
      <c r="N1" s="209"/>
      <c r="O1" s="209"/>
      <c r="P1" s="209"/>
    </row>
    <row r="2" spans="1:16" x14ac:dyDescent="0.2">
      <c r="A2" s="50"/>
      <c r="B2" s="50"/>
      <c r="C2" s="50"/>
      <c r="D2" s="50"/>
      <c r="E2" s="50"/>
      <c r="F2" s="50"/>
      <c r="G2" s="50"/>
      <c r="H2" s="50"/>
      <c r="I2" s="50"/>
      <c r="J2" s="50"/>
      <c r="K2" s="50"/>
      <c r="L2" s="50"/>
      <c r="M2" s="50"/>
      <c r="N2" s="50"/>
      <c r="O2" s="50"/>
      <c r="P2" s="50"/>
    </row>
    <row r="3" spans="1:16" x14ac:dyDescent="0.2">
      <c r="A3" s="56"/>
      <c r="B3" s="213" t="s">
        <v>294</v>
      </c>
      <c r="C3" s="213"/>
      <c r="D3" s="213"/>
      <c r="E3" s="213"/>
      <c r="F3" s="213"/>
      <c r="G3" s="213"/>
      <c r="H3" s="213"/>
      <c r="I3" s="213"/>
      <c r="J3" s="213"/>
      <c r="K3" s="213"/>
      <c r="L3" s="213"/>
      <c r="M3" s="213"/>
      <c r="N3" s="213"/>
      <c r="O3" s="213"/>
      <c r="P3" s="213"/>
    </row>
    <row r="4" spans="1:16" x14ac:dyDescent="0.2">
      <c r="A4" s="56"/>
      <c r="B4" s="213"/>
      <c r="C4" s="213"/>
      <c r="D4" s="213"/>
      <c r="E4" s="213"/>
      <c r="F4" s="213"/>
      <c r="G4" s="213"/>
      <c r="H4" s="213"/>
      <c r="I4" s="213"/>
      <c r="J4" s="213"/>
      <c r="K4" s="213"/>
      <c r="L4" s="213"/>
      <c r="M4" s="213"/>
      <c r="N4" s="213"/>
      <c r="O4" s="213"/>
      <c r="P4" s="213"/>
    </row>
    <row r="5" spans="1:16" x14ac:dyDescent="0.2">
      <c r="A5" s="56"/>
      <c r="B5" s="213"/>
      <c r="C5" s="213"/>
      <c r="D5" s="213"/>
      <c r="E5" s="213"/>
      <c r="F5" s="213"/>
      <c r="G5" s="213"/>
      <c r="H5" s="213"/>
      <c r="I5" s="213"/>
      <c r="J5" s="213"/>
      <c r="K5" s="213"/>
      <c r="L5" s="213"/>
      <c r="M5" s="213"/>
      <c r="N5" s="213"/>
      <c r="O5" s="213"/>
      <c r="P5" s="213"/>
    </row>
    <row r="6" spans="1:16" x14ac:dyDescent="0.2">
      <c r="A6" s="56"/>
      <c r="B6" s="213"/>
      <c r="C6" s="213"/>
      <c r="D6" s="213"/>
      <c r="E6" s="213"/>
      <c r="F6" s="213"/>
      <c r="G6" s="213"/>
      <c r="H6" s="213"/>
      <c r="I6" s="213"/>
      <c r="J6" s="213"/>
      <c r="K6" s="213"/>
      <c r="L6" s="213"/>
      <c r="M6" s="213"/>
      <c r="N6" s="213"/>
      <c r="O6" s="213"/>
      <c r="P6" s="213"/>
    </row>
    <row r="7" spans="1:16" x14ac:dyDescent="0.2">
      <c r="A7" s="56"/>
      <c r="B7" s="213"/>
      <c r="C7" s="213"/>
      <c r="D7" s="213"/>
      <c r="E7" s="213"/>
      <c r="F7" s="213"/>
      <c r="G7" s="213"/>
      <c r="H7" s="213"/>
      <c r="I7" s="213"/>
      <c r="J7" s="213"/>
      <c r="K7" s="213"/>
      <c r="L7" s="213"/>
      <c r="M7" s="213"/>
      <c r="N7" s="213"/>
      <c r="O7" s="213"/>
      <c r="P7" s="213"/>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36" t="s">
        <v>1</v>
      </c>
      <c r="B13" s="236"/>
      <c r="C13" s="236"/>
      <c r="D13" s="236"/>
      <c r="E13" s="236"/>
      <c r="F13" s="236"/>
      <c r="G13" s="236"/>
      <c r="H13" s="236"/>
      <c r="I13" s="236"/>
      <c r="J13" s="236"/>
      <c r="K13" s="236"/>
      <c r="L13" s="236"/>
      <c r="M13" s="236"/>
      <c r="N13" s="236"/>
      <c r="O13" s="236"/>
      <c r="P13" s="236"/>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230" t="s">
        <v>64</v>
      </c>
      <c r="D21" s="230"/>
      <c r="E21" s="230"/>
      <c r="F21" s="230"/>
      <c r="G21" s="230"/>
      <c r="H21" s="230"/>
      <c r="I21" s="230"/>
      <c r="J21" s="230"/>
      <c r="K21" s="230"/>
      <c r="L21" s="230"/>
      <c r="M21" s="230"/>
      <c r="N21" s="230"/>
      <c r="O21" s="230"/>
      <c r="P21" s="230"/>
    </row>
    <row r="22" spans="1:17" x14ac:dyDescent="0.2">
      <c r="B22" s="54"/>
      <c r="C22" s="230"/>
      <c r="D22" s="230"/>
      <c r="E22" s="230"/>
      <c r="F22" s="230"/>
      <c r="G22" s="230"/>
      <c r="H22" s="230"/>
      <c r="I22" s="230"/>
      <c r="J22" s="230"/>
      <c r="K22" s="230"/>
      <c r="L22" s="230"/>
      <c r="M22" s="230"/>
      <c r="N22" s="230"/>
      <c r="O22" s="230"/>
      <c r="P22" s="2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7" t="s">
        <v>192</v>
      </c>
      <c r="E26" s="197"/>
      <c r="F26" s="197"/>
      <c r="G26" s="197"/>
      <c r="H26" s="197"/>
      <c r="I26" s="197"/>
      <c r="J26" s="183">
        <v>2019</v>
      </c>
      <c r="K26" s="183"/>
      <c r="L26" s="183"/>
      <c r="M26" s="183">
        <v>2018</v>
      </c>
      <c r="N26" s="183"/>
      <c r="O26" s="183"/>
    </row>
    <row r="27" spans="1:17" x14ac:dyDescent="0.2">
      <c r="B27" s="23"/>
      <c r="C27" s="13"/>
      <c r="D27" s="198" t="s">
        <v>404</v>
      </c>
      <c r="E27" s="198"/>
      <c r="F27" s="198"/>
      <c r="G27" s="198"/>
      <c r="H27" s="198"/>
      <c r="I27" s="198"/>
      <c r="J27" s="281">
        <v>553703.51</v>
      </c>
      <c r="K27" s="198"/>
      <c r="L27" s="198"/>
      <c r="M27" s="281">
        <v>812025.15</v>
      </c>
      <c r="N27" s="198"/>
      <c r="O27" s="198"/>
    </row>
    <row r="28" spans="1:17" x14ac:dyDescent="0.2">
      <c r="B28" s="23"/>
      <c r="C28" s="13"/>
      <c r="D28" s="198" t="s">
        <v>405</v>
      </c>
      <c r="E28" s="198"/>
      <c r="F28" s="198"/>
      <c r="G28" s="198"/>
      <c r="H28" s="198"/>
      <c r="I28" s="198"/>
      <c r="J28" s="281">
        <v>0</v>
      </c>
      <c r="K28" s="198"/>
      <c r="L28" s="198"/>
      <c r="M28" s="281">
        <v>0</v>
      </c>
      <c r="N28" s="198"/>
      <c r="O28" s="198"/>
    </row>
    <row r="29" spans="1:17" x14ac:dyDescent="0.2">
      <c r="B29" s="23"/>
      <c r="C29" s="13"/>
      <c r="D29" s="198" t="s">
        <v>406</v>
      </c>
      <c r="E29" s="198"/>
      <c r="F29" s="198"/>
      <c r="G29" s="198"/>
      <c r="H29" s="198"/>
      <c r="I29" s="198"/>
      <c r="J29" s="281">
        <v>0</v>
      </c>
      <c r="K29" s="198"/>
      <c r="L29" s="198"/>
      <c r="M29" s="281">
        <v>0</v>
      </c>
      <c r="N29" s="198"/>
      <c r="O29" s="198"/>
    </row>
    <row r="30" spans="1:17" x14ac:dyDescent="0.2">
      <c r="B30" s="23"/>
      <c r="C30" s="13"/>
      <c r="D30" s="217" t="s">
        <v>194</v>
      </c>
      <c r="E30" s="218"/>
      <c r="F30" s="218"/>
      <c r="G30" s="218"/>
      <c r="H30" s="218"/>
      <c r="I30" s="219"/>
      <c r="J30" s="220">
        <f>SUM(J27:L29)</f>
        <v>553703.51</v>
      </c>
      <c r="K30" s="220"/>
      <c r="L30" s="220"/>
      <c r="M30" s="220">
        <f>SUM(M27:O29)</f>
        <v>812025.15</v>
      </c>
      <c r="N30" s="220"/>
      <c r="O30" s="220"/>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7" t="s">
        <v>196</v>
      </c>
      <c r="G36" s="197"/>
      <c r="H36" s="197"/>
      <c r="I36" s="197"/>
      <c r="J36" s="197"/>
      <c r="K36" s="183" t="s">
        <v>197</v>
      </c>
      <c r="L36" s="183"/>
      <c r="M36" s="183"/>
      <c r="O36" s="13"/>
      <c r="P36" s="13"/>
    </row>
    <row r="37" spans="2:16" x14ac:dyDescent="0.2">
      <c r="B37" s="23"/>
      <c r="C37" s="13"/>
      <c r="D37" s="13"/>
      <c r="E37" s="13"/>
      <c r="F37" s="198"/>
      <c r="G37" s="198"/>
      <c r="H37" s="198"/>
      <c r="I37" s="198"/>
      <c r="J37" s="198"/>
      <c r="K37" s="281">
        <v>0</v>
      </c>
      <c r="L37" s="198"/>
      <c r="M37" s="198"/>
      <c r="O37" s="13"/>
      <c r="P37" s="13"/>
    </row>
    <row r="38" spans="2:16" x14ac:dyDescent="0.2">
      <c r="B38" s="23"/>
      <c r="C38" s="13"/>
      <c r="D38" s="13"/>
      <c r="E38" s="13"/>
      <c r="F38" s="198"/>
      <c r="G38" s="198"/>
      <c r="H38" s="198"/>
      <c r="I38" s="198"/>
      <c r="J38" s="198"/>
      <c r="K38" s="281">
        <v>0</v>
      </c>
      <c r="L38" s="198"/>
      <c r="M38" s="198"/>
      <c r="O38" s="13"/>
      <c r="P38" s="13"/>
    </row>
    <row r="39" spans="2:16" x14ac:dyDescent="0.2">
      <c r="B39" s="23"/>
      <c r="C39" s="13"/>
      <c r="D39" s="13"/>
      <c r="E39" s="13"/>
      <c r="F39" s="198"/>
      <c r="G39" s="198"/>
      <c r="H39" s="198"/>
      <c r="I39" s="198"/>
      <c r="J39" s="198"/>
      <c r="K39" s="281">
        <v>0</v>
      </c>
      <c r="L39" s="198"/>
      <c r="M39" s="198"/>
      <c r="O39" s="13"/>
      <c r="P39" s="13"/>
    </row>
    <row r="40" spans="2:16" x14ac:dyDescent="0.2">
      <c r="B40" s="23"/>
      <c r="C40" s="13"/>
      <c r="D40" s="13"/>
      <c r="E40" s="13"/>
      <c r="F40" s="217" t="s">
        <v>194</v>
      </c>
      <c r="G40" s="218"/>
      <c r="H40" s="218"/>
      <c r="I40" s="218"/>
      <c r="J40" s="219"/>
      <c r="K40" s="240">
        <f>SUM(K37:M39)</f>
        <v>0</v>
      </c>
      <c r="L40" s="241"/>
      <c r="M40" s="242"/>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14" t="s">
        <v>200</v>
      </c>
      <c r="D44" s="214"/>
      <c r="E44" s="214"/>
      <c r="F44" s="214"/>
      <c r="G44" s="214"/>
      <c r="H44" s="214"/>
      <c r="I44" s="214"/>
      <c r="J44" s="214"/>
      <c r="K44" s="214"/>
      <c r="L44" s="214"/>
      <c r="M44" s="214"/>
      <c r="N44" s="214"/>
      <c r="O44" s="214"/>
      <c r="P44" s="214"/>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7" t="s">
        <v>196</v>
      </c>
      <c r="G46" s="197"/>
      <c r="H46" s="197"/>
      <c r="I46" s="197"/>
      <c r="J46" s="197"/>
      <c r="K46" s="183" t="s">
        <v>197</v>
      </c>
      <c r="L46" s="183"/>
      <c r="M46" s="183"/>
      <c r="O46" s="13"/>
      <c r="P46" s="13"/>
    </row>
    <row r="47" spans="2:16" x14ac:dyDescent="0.2">
      <c r="B47" s="23"/>
      <c r="C47" s="13"/>
      <c r="D47" s="13"/>
      <c r="E47" s="13"/>
      <c r="F47" s="148"/>
      <c r="G47" s="148"/>
      <c r="H47" s="148"/>
      <c r="I47" s="148"/>
      <c r="J47" s="148"/>
      <c r="K47" s="192">
        <v>0</v>
      </c>
      <c r="L47" s="148"/>
      <c r="M47" s="148"/>
      <c r="O47" s="13"/>
      <c r="P47" s="13"/>
    </row>
    <row r="48" spans="2:16" x14ac:dyDescent="0.2">
      <c r="B48" s="23"/>
      <c r="C48" s="13"/>
      <c r="D48" s="13"/>
      <c r="E48" s="13"/>
      <c r="F48" s="201"/>
      <c r="G48" s="202"/>
      <c r="H48" s="202"/>
      <c r="I48" s="202"/>
      <c r="J48" s="203"/>
      <c r="K48" s="194">
        <v>0</v>
      </c>
      <c r="L48" s="202"/>
      <c r="M48" s="203"/>
      <c r="O48" s="13"/>
      <c r="P48" s="13"/>
    </row>
    <row r="49" spans="1:16" x14ac:dyDescent="0.2">
      <c r="B49" s="23"/>
      <c r="C49" s="13"/>
      <c r="D49" s="13"/>
      <c r="E49" s="13"/>
      <c r="F49" s="201"/>
      <c r="G49" s="202"/>
      <c r="H49" s="202"/>
      <c r="I49" s="202"/>
      <c r="J49" s="203"/>
      <c r="K49" s="194">
        <v>0</v>
      </c>
      <c r="L49" s="202"/>
      <c r="M49" s="203"/>
      <c r="O49" s="13"/>
      <c r="P49" s="13"/>
    </row>
    <row r="50" spans="1:16" x14ac:dyDescent="0.2">
      <c r="B50" s="23"/>
      <c r="C50" s="13"/>
      <c r="D50" s="13"/>
      <c r="E50" s="13"/>
      <c r="F50" s="148"/>
      <c r="G50" s="148"/>
      <c r="H50" s="148"/>
      <c r="I50" s="148"/>
      <c r="J50" s="148"/>
      <c r="K50" s="192">
        <v>0</v>
      </c>
      <c r="L50" s="148"/>
      <c r="M50" s="148"/>
      <c r="O50" s="13"/>
      <c r="P50" s="13"/>
    </row>
    <row r="51" spans="1:16" x14ac:dyDescent="0.2">
      <c r="B51" s="23"/>
      <c r="C51" s="13"/>
      <c r="D51" s="13"/>
      <c r="E51" s="13"/>
      <c r="F51" s="148"/>
      <c r="G51" s="148"/>
      <c r="H51" s="148"/>
      <c r="I51" s="148"/>
      <c r="J51" s="148"/>
      <c r="K51" s="192">
        <v>0</v>
      </c>
      <c r="L51" s="148"/>
      <c r="M51" s="148"/>
      <c r="O51" s="13"/>
      <c r="P51" s="13"/>
    </row>
    <row r="52" spans="1:16" x14ac:dyDescent="0.2">
      <c r="B52" s="23"/>
      <c r="C52" s="13"/>
      <c r="D52" s="13"/>
      <c r="E52" s="13"/>
      <c r="F52" s="142" t="s">
        <v>194</v>
      </c>
      <c r="G52" s="143"/>
      <c r="H52" s="143"/>
      <c r="I52" s="143"/>
      <c r="J52" s="144"/>
      <c r="K52" s="204">
        <f>SUM(K47:M51)</f>
        <v>0</v>
      </c>
      <c r="L52" s="205"/>
      <c r="M52" s="206"/>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7" t="s">
        <v>208</v>
      </c>
      <c r="D56" s="207"/>
      <c r="E56" s="207"/>
      <c r="F56" s="207"/>
      <c r="G56" s="207"/>
      <c r="H56" s="207"/>
      <c r="I56" s="207"/>
      <c r="J56" s="207"/>
      <c r="K56" s="207"/>
      <c r="L56" s="207"/>
      <c r="M56" s="207"/>
      <c r="N56" s="207"/>
      <c r="O56" s="207"/>
      <c r="P56" s="207"/>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7" t="s">
        <v>196</v>
      </c>
      <c r="G58" s="197"/>
      <c r="H58" s="197"/>
      <c r="I58" s="197"/>
      <c r="J58" s="197"/>
      <c r="K58" s="183" t="s">
        <v>197</v>
      </c>
      <c r="L58" s="183"/>
      <c r="M58" s="183"/>
      <c r="O58" s="13"/>
      <c r="P58" s="13"/>
    </row>
    <row r="59" spans="1:16" x14ac:dyDescent="0.2">
      <c r="B59" s="23"/>
      <c r="C59" s="13"/>
      <c r="D59" s="13"/>
      <c r="E59" s="13"/>
      <c r="F59" s="148"/>
      <c r="G59" s="148"/>
      <c r="H59" s="148"/>
      <c r="I59" s="148"/>
      <c r="J59" s="148"/>
      <c r="K59" s="192">
        <v>0</v>
      </c>
      <c r="L59" s="148"/>
      <c r="M59" s="148"/>
      <c r="O59" s="13"/>
      <c r="P59" s="13"/>
    </row>
    <row r="60" spans="1:16" x14ac:dyDescent="0.2">
      <c r="B60" s="23"/>
      <c r="C60" s="13"/>
      <c r="D60" s="13"/>
      <c r="E60" s="13"/>
      <c r="F60" s="148"/>
      <c r="G60" s="148"/>
      <c r="H60" s="148"/>
      <c r="I60" s="148"/>
      <c r="J60" s="148"/>
      <c r="K60" s="192">
        <v>0</v>
      </c>
      <c r="L60" s="148"/>
      <c r="M60" s="148"/>
      <c r="O60" s="13"/>
      <c r="P60" s="13"/>
    </row>
    <row r="61" spans="1:16" x14ac:dyDescent="0.2">
      <c r="B61" s="23"/>
      <c r="C61" s="13"/>
      <c r="D61" s="13"/>
      <c r="E61" s="13"/>
      <c r="F61" s="142" t="s">
        <v>194</v>
      </c>
      <c r="G61" s="143"/>
      <c r="H61" s="143"/>
      <c r="I61" s="143"/>
      <c r="J61" s="144"/>
      <c r="K61" s="204">
        <f>SUM(K59:M60)</f>
        <v>0</v>
      </c>
      <c r="L61" s="205"/>
      <c r="M61" s="206"/>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234" t="s">
        <v>65</v>
      </c>
      <c r="D65" s="234"/>
      <c r="E65" s="234"/>
      <c r="F65" s="234"/>
      <c r="G65" s="234"/>
      <c r="H65" s="234"/>
      <c r="I65" s="234"/>
      <c r="J65" s="234"/>
      <c r="K65" s="234"/>
      <c r="L65" s="234"/>
      <c r="M65" s="234"/>
      <c r="N65" s="234"/>
      <c r="O65" s="234"/>
      <c r="P65" s="234"/>
      <c r="S65" s="8"/>
      <c r="T65" s="8"/>
      <c r="U65" s="8"/>
      <c r="V65" s="8"/>
      <c r="W65" s="8"/>
      <c r="X65" s="8"/>
      <c r="Y65" s="8"/>
      <c r="Z65" s="8"/>
      <c r="AA65" s="8"/>
      <c r="AB65" s="8"/>
      <c r="AC65" s="8"/>
      <c r="AD65" s="8"/>
      <c r="AE65" s="8"/>
    </row>
    <row r="66" spans="1:31" s="29" customFormat="1" x14ac:dyDescent="0.2">
      <c r="A66" s="34"/>
      <c r="B66" s="55"/>
      <c r="C66" s="234"/>
      <c r="D66" s="234"/>
      <c r="E66" s="234"/>
      <c r="F66" s="234"/>
      <c r="G66" s="234"/>
      <c r="H66" s="234"/>
      <c r="I66" s="234"/>
      <c r="J66" s="234"/>
      <c r="K66" s="234"/>
      <c r="L66" s="234"/>
      <c r="M66" s="234"/>
      <c r="N66" s="234"/>
      <c r="O66" s="234"/>
      <c r="P66" s="234"/>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31" t="s">
        <v>192</v>
      </c>
      <c r="D68" s="232"/>
      <c r="E68" s="232"/>
      <c r="F68" s="232"/>
      <c r="G68" s="232"/>
      <c r="H68" s="232"/>
      <c r="I68" s="232"/>
      <c r="J68" s="133">
        <v>2019</v>
      </c>
      <c r="K68" s="134"/>
      <c r="L68" s="135"/>
      <c r="M68" s="133">
        <v>2018</v>
      </c>
      <c r="N68" s="134"/>
      <c r="O68" s="135"/>
    </row>
    <row r="69" spans="1:31" x14ac:dyDescent="0.2">
      <c r="A69" s="7"/>
      <c r="B69" s="21"/>
      <c r="C69" s="199" t="s">
        <v>403</v>
      </c>
      <c r="D69" s="200"/>
      <c r="E69" s="200"/>
      <c r="F69" s="200"/>
      <c r="G69" s="200"/>
      <c r="H69" s="200"/>
      <c r="I69" s="200"/>
      <c r="J69" s="282">
        <v>4000</v>
      </c>
      <c r="K69" s="200"/>
      <c r="L69" s="208"/>
      <c r="M69" s="282">
        <v>4000</v>
      </c>
      <c r="N69" s="200"/>
      <c r="O69" s="208"/>
    </row>
    <row r="70" spans="1:31" x14ac:dyDescent="0.2">
      <c r="A70" s="7"/>
      <c r="B70" s="21"/>
      <c r="C70" s="199" t="s">
        <v>407</v>
      </c>
      <c r="D70" s="200"/>
      <c r="E70" s="200"/>
      <c r="F70" s="200"/>
      <c r="G70" s="200"/>
      <c r="H70" s="200"/>
      <c r="I70" s="200"/>
      <c r="J70" s="282">
        <v>425575.15</v>
      </c>
      <c r="K70" s="200"/>
      <c r="L70" s="208"/>
      <c r="M70" s="282">
        <v>3569.59</v>
      </c>
      <c r="N70" s="200"/>
      <c r="O70" s="208"/>
    </row>
    <row r="71" spans="1:31" x14ac:dyDescent="0.2">
      <c r="A71" s="7"/>
      <c r="B71" s="21"/>
      <c r="C71" s="199" t="s">
        <v>408</v>
      </c>
      <c r="D71" s="200"/>
      <c r="E71" s="200"/>
      <c r="F71" s="200"/>
      <c r="G71" s="200"/>
      <c r="H71" s="200"/>
      <c r="I71" s="200"/>
      <c r="J71" s="282">
        <v>10991.82</v>
      </c>
      <c r="K71" s="200"/>
      <c r="L71" s="208"/>
      <c r="M71" s="282">
        <v>10991.82</v>
      </c>
      <c r="N71" s="200"/>
      <c r="O71" s="208"/>
    </row>
    <row r="72" spans="1:31" x14ac:dyDescent="0.2">
      <c r="A72" s="7"/>
      <c r="B72" s="21"/>
      <c r="C72" s="142" t="s">
        <v>194</v>
      </c>
      <c r="D72" s="143"/>
      <c r="E72" s="143"/>
      <c r="F72" s="143"/>
      <c r="G72" s="143"/>
      <c r="H72" s="143"/>
      <c r="I72" s="143"/>
      <c r="J72" s="221">
        <f>SUM(J69:L71)</f>
        <v>440566.97000000003</v>
      </c>
      <c r="K72" s="222"/>
      <c r="L72" s="223"/>
      <c r="M72" s="221">
        <f>SUM(M69:O71)</f>
        <v>18561.41</v>
      </c>
      <c r="N72" s="222"/>
      <c r="O72" s="223"/>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7" t="s">
        <v>192</v>
      </c>
      <c r="G76" s="197"/>
      <c r="H76" s="183">
        <v>2019</v>
      </c>
      <c r="I76" s="183"/>
      <c r="J76" s="183"/>
      <c r="K76" s="224">
        <v>20.190000000000001</v>
      </c>
      <c r="L76" s="183"/>
      <c r="M76" s="183"/>
      <c r="O76" s="7"/>
      <c r="P76" s="7"/>
    </row>
    <row r="77" spans="1:31" x14ac:dyDescent="0.2">
      <c r="A77" s="7"/>
      <c r="B77" s="21"/>
      <c r="C77" s="7"/>
      <c r="D77" s="7"/>
      <c r="E77" s="7"/>
      <c r="F77" s="225" t="s">
        <v>403</v>
      </c>
      <c r="G77" s="225"/>
      <c r="H77" s="226" t="s">
        <v>401</v>
      </c>
      <c r="I77" s="226"/>
      <c r="J77" s="226"/>
      <c r="K77" s="198" t="e">
        <f>H77/H82</f>
        <v>#VALUE!</v>
      </c>
      <c r="L77" s="227"/>
      <c r="M77" s="227"/>
      <c r="O77" s="7"/>
      <c r="P77" s="7"/>
    </row>
    <row r="78" spans="1:31" x14ac:dyDescent="0.2">
      <c r="A78" s="7"/>
      <c r="B78" s="21"/>
      <c r="C78" s="7"/>
      <c r="D78" s="7"/>
      <c r="E78" s="7"/>
      <c r="F78" s="225" t="s">
        <v>407</v>
      </c>
      <c r="G78" s="225"/>
      <c r="H78" s="226" t="s">
        <v>400</v>
      </c>
      <c r="I78" s="226"/>
      <c r="J78" s="226"/>
      <c r="K78" s="198" t="e">
        <f>H78/H82</f>
        <v>#VALUE!</v>
      </c>
      <c r="L78" s="227"/>
      <c r="M78" s="227"/>
      <c r="O78" s="7"/>
      <c r="P78" s="7"/>
    </row>
    <row r="79" spans="1:31" x14ac:dyDescent="0.2">
      <c r="A79" s="7"/>
      <c r="B79" s="21"/>
      <c r="C79" s="7"/>
      <c r="D79" s="7"/>
      <c r="E79" s="7"/>
      <c r="F79" s="225" t="s">
        <v>408</v>
      </c>
      <c r="G79" s="225"/>
      <c r="H79" s="226" t="s">
        <v>402</v>
      </c>
      <c r="I79" s="226"/>
      <c r="J79" s="226"/>
      <c r="K79" s="198" t="e">
        <f>H79/H82</f>
        <v>#VALUE!</v>
      </c>
      <c r="L79" s="227"/>
      <c r="M79" s="227"/>
      <c r="O79" s="7"/>
      <c r="P79" s="7"/>
    </row>
    <row r="80" spans="1:31" x14ac:dyDescent="0.2">
      <c r="A80" s="7"/>
      <c r="B80" s="21"/>
      <c r="C80" s="7"/>
      <c r="D80" s="7"/>
      <c r="E80" s="7"/>
      <c r="F80" s="225"/>
      <c r="G80" s="225"/>
      <c r="H80" s="226"/>
      <c r="I80" s="226"/>
      <c r="J80" s="226"/>
      <c r="K80" s="198" t="e">
        <f>H80/H82</f>
        <v>#DIV/0!</v>
      </c>
      <c r="L80" s="227"/>
      <c r="M80" s="227"/>
      <c r="O80" s="7"/>
      <c r="P80" s="7"/>
    </row>
    <row r="81" spans="1:16" x14ac:dyDescent="0.2">
      <c r="A81" s="7"/>
      <c r="B81" s="21"/>
      <c r="C81" s="7"/>
      <c r="D81" s="7"/>
      <c r="E81" s="7"/>
      <c r="F81" s="225"/>
      <c r="G81" s="225"/>
      <c r="H81" s="226"/>
      <c r="I81" s="226"/>
      <c r="J81" s="226"/>
      <c r="K81" s="198" t="e">
        <f>H81/H82</f>
        <v>#DIV/0!</v>
      </c>
      <c r="L81" s="227"/>
      <c r="M81" s="227"/>
      <c r="O81" s="7"/>
      <c r="P81" s="7"/>
    </row>
    <row r="82" spans="1:16" x14ac:dyDescent="0.2">
      <c r="A82" s="7"/>
      <c r="B82" s="21"/>
      <c r="C82" s="7"/>
      <c r="D82" s="7"/>
      <c r="E82" s="7"/>
      <c r="F82" s="217" t="s">
        <v>194</v>
      </c>
      <c r="G82" s="219"/>
      <c r="H82" s="220">
        <f>SUM(H77:J81)</f>
        <v>0</v>
      </c>
      <c r="I82" s="220"/>
      <c r="J82" s="220"/>
      <c r="K82" s="220" t="e">
        <f>SUM(K77:M81)</f>
        <v>#VALUE!</v>
      </c>
      <c r="L82" s="220"/>
      <c r="M82" s="220"/>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14" t="s">
        <v>207</v>
      </c>
      <c r="D90" s="214"/>
      <c r="E90" s="214"/>
      <c r="F90" s="214"/>
      <c r="G90" s="214"/>
      <c r="H90" s="214"/>
      <c r="I90" s="214"/>
      <c r="J90" s="214"/>
      <c r="K90" s="214"/>
      <c r="L90" s="214"/>
      <c r="M90" s="214"/>
      <c r="N90" s="214"/>
      <c r="O90" s="214"/>
      <c r="P90" s="214"/>
    </row>
    <row r="91" spans="1:16" x14ac:dyDescent="0.2">
      <c r="A91" s="7"/>
      <c r="B91" s="21"/>
      <c r="C91" s="214"/>
      <c r="D91" s="214"/>
      <c r="E91" s="214"/>
      <c r="F91" s="214"/>
      <c r="G91" s="214"/>
      <c r="H91" s="214"/>
      <c r="I91" s="214"/>
      <c r="J91" s="214"/>
      <c r="K91" s="214"/>
      <c r="L91" s="214"/>
      <c r="M91" s="214"/>
      <c r="N91" s="214"/>
      <c r="O91" s="214"/>
      <c r="P91" s="214"/>
    </row>
    <row r="92" spans="1:16" x14ac:dyDescent="0.2">
      <c r="A92" s="7"/>
      <c r="B92" s="21"/>
      <c r="C92" s="214"/>
      <c r="D92" s="214"/>
      <c r="E92" s="214"/>
      <c r="F92" s="214"/>
      <c r="G92" s="214"/>
      <c r="H92" s="214"/>
      <c r="I92" s="214"/>
      <c r="J92" s="214"/>
      <c r="K92" s="214"/>
      <c r="L92" s="214"/>
      <c r="M92" s="214"/>
      <c r="N92" s="214"/>
      <c r="O92" s="214"/>
      <c r="P92" s="214"/>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234" t="s">
        <v>66</v>
      </c>
      <c r="D94" s="234"/>
      <c r="E94" s="234"/>
      <c r="F94" s="234"/>
      <c r="G94" s="234"/>
      <c r="H94" s="234"/>
      <c r="I94" s="234"/>
      <c r="J94" s="234"/>
      <c r="K94" s="234"/>
      <c r="L94" s="234"/>
      <c r="M94" s="234"/>
      <c r="N94" s="234"/>
      <c r="O94" s="234"/>
      <c r="P94" s="234"/>
    </row>
    <row r="95" spans="1:16" s="29" customFormat="1" ht="11.25" x14ac:dyDescent="0.2">
      <c r="B95" s="54"/>
      <c r="C95" s="234"/>
      <c r="D95" s="234"/>
      <c r="E95" s="234"/>
      <c r="F95" s="234"/>
      <c r="G95" s="234"/>
      <c r="H95" s="234"/>
      <c r="I95" s="234"/>
      <c r="J95" s="234"/>
      <c r="K95" s="234"/>
      <c r="L95" s="234"/>
      <c r="M95" s="234"/>
      <c r="N95" s="234"/>
      <c r="O95" s="234"/>
      <c r="P95" s="234"/>
    </row>
    <row r="96" spans="1:16" s="29" customFormat="1" ht="11.25" x14ac:dyDescent="0.2">
      <c r="B96" s="54"/>
      <c r="C96" s="234"/>
      <c r="D96" s="234"/>
      <c r="E96" s="234"/>
      <c r="F96" s="234"/>
      <c r="G96" s="234"/>
      <c r="H96" s="234"/>
      <c r="I96" s="234"/>
      <c r="J96" s="234"/>
      <c r="K96" s="234"/>
      <c r="L96" s="234"/>
      <c r="M96" s="234"/>
      <c r="N96" s="234"/>
      <c r="O96" s="234"/>
      <c r="P96" s="234"/>
    </row>
    <row r="97" spans="1:33" s="29" customFormat="1" ht="11.25" x14ac:dyDescent="0.2">
      <c r="A97" s="34"/>
      <c r="B97" s="55"/>
      <c r="C97" s="234"/>
      <c r="D97" s="234"/>
      <c r="E97" s="234"/>
      <c r="F97" s="234"/>
      <c r="G97" s="234"/>
      <c r="H97" s="234"/>
      <c r="I97" s="234"/>
      <c r="J97" s="234"/>
      <c r="K97" s="234"/>
      <c r="L97" s="234"/>
      <c r="M97" s="234"/>
      <c r="N97" s="234"/>
      <c r="O97" s="234"/>
      <c r="P97" s="234"/>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234" t="s">
        <v>67</v>
      </c>
      <c r="D101" s="234"/>
      <c r="E101" s="234"/>
      <c r="F101" s="234"/>
      <c r="G101" s="234"/>
      <c r="H101" s="234"/>
      <c r="I101" s="234"/>
      <c r="J101" s="234"/>
      <c r="K101" s="234"/>
      <c r="L101" s="234"/>
      <c r="M101" s="234"/>
      <c r="N101" s="234"/>
      <c r="O101" s="234"/>
      <c r="P101" s="234"/>
    </row>
    <row r="102" spans="1:33" s="29" customFormat="1" ht="11.25" x14ac:dyDescent="0.2">
      <c r="A102" s="40"/>
      <c r="B102" s="63"/>
      <c r="C102" s="234"/>
      <c r="D102" s="234"/>
      <c r="E102" s="234"/>
      <c r="F102" s="234"/>
      <c r="G102" s="234"/>
      <c r="H102" s="234"/>
      <c r="I102" s="234"/>
      <c r="J102" s="234"/>
      <c r="K102" s="234"/>
      <c r="L102" s="234"/>
      <c r="M102" s="234"/>
      <c r="N102" s="234"/>
      <c r="O102" s="234"/>
      <c r="P102" s="234"/>
    </row>
    <row r="103" spans="1:33" s="29" customFormat="1" ht="11.25" x14ac:dyDescent="0.2">
      <c r="A103" s="40"/>
      <c r="B103" s="63"/>
      <c r="C103" s="234" t="s">
        <v>68</v>
      </c>
      <c r="D103" s="234"/>
      <c r="E103" s="234"/>
      <c r="F103" s="234"/>
      <c r="G103" s="234"/>
      <c r="H103" s="234"/>
      <c r="I103" s="234"/>
      <c r="J103" s="234"/>
      <c r="K103" s="234"/>
      <c r="L103" s="234"/>
      <c r="M103" s="234"/>
      <c r="N103" s="234"/>
      <c r="O103" s="234"/>
      <c r="P103" s="234"/>
    </row>
    <row r="104" spans="1:33" s="29" customFormat="1" ht="11.25" x14ac:dyDescent="0.2">
      <c r="A104" s="47"/>
      <c r="B104" s="64"/>
      <c r="C104" s="234"/>
      <c r="D104" s="234"/>
      <c r="E104" s="234"/>
      <c r="F104" s="234"/>
      <c r="G104" s="234"/>
      <c r="H104" s="234"/>
      <c r="I104" s="234"/>
      <c r="J104" s="234"/>
      <c r="K104" s="234"/>
      <c r="L104" s="234"/>
      <c r="M104" s="234"/>
      <c r="N104" s="234"/>
      <c r="O104" s="234"/>
      <c r="P104" s="234"/>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230" t="s">
        <v>69</v>
      </c>
      <c r="D106" s="230"/>
      <c r="E106" s="230"/>
      <c r="F106" s="230"/>
      <c r="G106" s="230"/>
      <c r="H106" s="230"/>
      <c r="I106" s="230"/>
      <c r="J106" s="230"/>
      <c r="K106" s="230"/>
      <c r="L106" s="230"/>
      <c r="M106" s="230"/>
      <c r="N106" s="230"/>
      <c r="O106" s="230"/>
      <c r="P106" s="230"/>
    </row>
    <row r="107" spans="1:33" s="29" customFormat="1" ht="11.25" x14ac:dyDescent="0.2">
      <c r="A107" s="65"/>
      <c r="B107" s="54"/>
      <c r="C107" s="230"/>
      <c r="D107" s="230"/>
      <c r="E107" s="230"/>
      <c r="F107" s="230"/>
      <c r="G107" s="230"/>
      <c r="H107" s="230"/>
      <c r="I107" s="230"/>
      <c r="J107" s="230"/>
      <c r="K107" s="230"/>
      <c r="L107" s="230"/>
      <c r="M107" s="230"/>
      <c r="N107" s="230"/>
      <c r="O107" s="230"/>
      <c r="P107" s="2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234" t="s">
        <v>70</v>
      </c>
      <c r="D111" s="234"/>
      <c r="E111" s="234"/>
      <c r="F111" s="234"/>
      <c r="G111" s="234"/>
      <c r="H111" s="234"/>
      <c r="I111" s="234"/>
      <c r="J111" s="234"/>
      <c r="K111" s="234"/>
      <c r="L111" s="234"/>
      <c r="M111" s="234"/>
      <c r="N111" s="234"/>
      <c r="O111" s="234"/>
      <c r="P111" s="234"/>
    </row>
    <row r="112" spans="1:33" s="29" customFormat="1" x14ac:dyDescent="0.2">
      <c r="A112" s="28"/>
      <c r="B112" s="54"/>
      <c r="C112" s="234"/>
      <c r="D112" s="234"/>
      <c r="E112" s="234"/>
      <c r="F112" s="234"/>
      <c r="G112" s="234"/>
      <c r="H112" s="234"/>
      <c r="I112" s="234"/>
      <c r="J112" s="234"/>
      <c r="K112" s="234"/>
      <c r="L112" s="234"/>
      <c r="M112" s="234"/>
      <c r="N112" s="234"/>
      <c r="O112" s="234"/>
      <c r="P112" s="234"/>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230" t="s">
        <v>71</v>
      </c>
      <c r="D118" s="230"/>
      <c r="E118" s="230"/>
      <c r="F118" s="230"/>
      <c r="G118" s="230"/>
      <c r="H118" s="230"/>
      <c r="I118" s="230"/>
      <c r="J118" s="230"/>
      <c r="K118" s="230"/>
      <c r="L118" s="230"/>
      <c r="M118" s="230"/>
      <c r="N118" s="230"/>
      <c r="O118" s="230"/>
      <c r="P118" s="230"/>
      <c r="S118" s="8"/>
      <c r="T118" s="8"/>
      <c r="U118" s="8"/>
      <c r="V118" s="8"/>
      <c r="W118" s="8"/>
      <c r="X118" s="8"/>
      <c r="Y118" s="8"/>
      <c r="Z118" s="8"/>
      <c r="AA118" s="8"/>
      <c r="AB118" s="8"/>
      <c r="AC118" s="8"/>
      <c r="AD118" s="8"/>
      <c r="AE118" s="8"/>
      <c r="AF118" s="8"/>
      <c r="AG118" s="8"/>
    </row>
    <row r="119" spans="1:33" s="29" customFormat="1" x14ac:dyDescent="0.2">
      <c r="B119" s="60"/>
      <c r="C119" s="230"/>
      <c r="D119" s="230"/>
      <c r="E119" s="230"/>
      <c r="F119" s="230"/>
      <c r="G119" s="230"/>
      <c r="H119" s="230"/>
      <c r="I119" s="230"/>
      <c r="J119" s="230"/>
      <c r="K119" s="230"/>
      <c r="L119" s="230"/>
      <c r="M119" s="230"/>
      <c r="N119" s="230"/>
      <c r="O119" s="230"/>
      <c r="P119" s="230"/>
      <c r="S119" s="8"/>
      <c r="T119" s="8"/>
      <c r="U119" s="8"/>
      <c r="V119" s="8"/>
      <c r="W119" s="8"/>
      <c r="X119" s="8"/>
      <c r="Y119" s="8"/>
      <c r="Z119" s="8"/>
      <c r="AA119" s="8"/>
      <c r="AB119" s="8"/>
      <c r="AC119" s="8"/>
      <c r="AD119" s="8"/>
      <c r="AE119" s="8"/>
      <c r="AF119" s="8"/>
      <c r="AG119" s="8"/>
    </row>
    <row r="120" spans="1:33" s="29" customFormat="1" x14ac:dyDescent="0.2">
      <c r="A120" s="34"/>
      <c r="B120" s="55"/>
      <c r="C120" s="230"/>
      <c r="D120" s="230"/>
      <c r="E120" s="230"/>
      <c r="F120" s="230"/>
      <c r="G120" s="230"/>
      <c r="H120" s="230"/>
      <c r="I120" s="230"/>
      <c r="J120" s="230"/>
      <c r="K120" s="230"/>
      <c r="L120" s="230"/>
      <c r="M120" s="230"/>
      <c r="N120" s="230"/>
      <c r="O120" s="230"/>
      <c r="P120" s="2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230" t="s">
        <v>72</v>
      </c>
      <c r="D122" s="230"/>
      <c r="E122" s="230"/>
      <c r="F122" s="230"/>
      <c r="G122" s="230"/>
      <c r="H122" s="230"/>
      <c r="I122" s="230"/>
      <c r="J122" s="230"/>
      <c r="K122" s="230"/>
      <c r="L122" s="230"/>
      <c r="M122" s="230"/>
      <c r="N122" s="230"/>
      <c r="O122" s="230"/>
      <c r="P122" s="230"/>
      <c r="S122" s="8"/>
      <c r="T122" s="8"/>
      <c r="U122" s="8"/>
      <c r="V122" s="8"/>
      <c r="W122" s="8"/>
      <c r="X122" s="8"/>
      <c r="Y122" s="8"/>
      <c r="Z122" s="8"/>
      <c r="AA122" s="8"/>
      <c r="AB122" s="8"/>
      <c r="AC122" s="8"/>
      <c r="AD122" s="8"/>
      <c r="AE122" s="8"/>
      <c r="AF122" s="8"/>
      <c r="AG122" s="8"/>
    </row>
    <row r="123" spans="1:33" s="29" customFormat="1" x14ac:dyDescent="0.2">
      <c r="B123" s="54"/>
      <c r="C123" s="230"/>
      <c r="D123" s="230"/>
      <c r="E123" s="230"/>
      <c r="F123" s="230"/>
      <c r="G123" s="230"/>
      <c r="H123" s="230"/>
      <c r="I123" s="230"/>
      <c r="J123" s="230"/>
      <c r="K123" s="230"/>
      <c r="L123" s="230"/>
      <c r="M123" s="230"/>
      <c r="N123" s="230"/>
      <c r="O123" s="230"/>
      <c r="P123" s="2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33" t="s">
        <v>192</v>
      </c>
      <c r="D129" s="134"/>
      <c r="E129" s="134"/>
      <c r="F129" s="134"/>
      <c r="G129" s="134"/>
      <c r="H129" s="134"/>
      <c r="I129" s="183">
        <v>2019</v>
      </c>
      <c r="J129" s="183"/>
      <c r="K129" s="183"/>
      <c r="L129" s="183">
        <v>2018</v>
      </c>
      <c r="M129" s="183"/>
      <c r="N129" s="183"/>
    </row>
    <row r="130" spans="2:16" x14ac:dyDescent="0.2">
      <c r="B130" s="23"/>
      <c r="C130" s="148" t="s">
        <v>409</v>
      </c>
      <c r="D130" s="148"/>
      <c r="E130" s="148"/>
      <c r="F130" s="148"/>
      <c r="G130" s="148"/>
      <c r="H130" s="148"/>
      <c r="I130" s="194">
        <v>1046823</v>
      </c>
      <c r="J130" s="202"/>
      <c r="K130" s="203"/>
      <c r="L130" s="194">
        <v>1046823</v>
      </c>
      <c r="M130" s="202"/>
      <c r="N130" s="203"/>
    </row>
    <row r="131" spans="2:16" x14ac:dyDescent="0.2">
      <c r="B131" s="23"/>
      <c r="C131" s="148" t="s">
        <v>410</v>
      </c>
      <c r="D131" s="148"/>
      <c r="E131" s="148"/>
      <c r="F131" s="148"/>
      <c r="G131" s="148"/>
      <c r="H131" s="148"/>
      <c r="I131" s="194">
        <v>0</v>
      </c>
      <c r="J131" s="202"/>
      <c r="K131" s="203"/>
      <c r="L131" s="194">
        <v>0</v>
      </c>
      <c r="M131" s="202"/>
      <c r="N131" s="203"/>
    </row>
    <row r="132" spans="2:16" x14ac:dyDescent="0.2">
      <c r="B132" s="23"/>
      <c r="C132" s="245" t="s">
        <v>411</v>
      </c>
      <c r="D132" s="246"/>
      <c r="E132" s="246"/>
      <c r="F132" s="246"/>
      <c r="G132" s="246"/>
      <c r="H132" s="246"/>
      <c r="I132" s="215">
        <f>SUM(I130:K131)</f>
        <v>1046823</v>
      </c>
      <c r="J132" s="215"/>
      <c r="K132" s="215"/>
      <c r="L132" s="215">
        <f>SUM(L130:N131)</f>
        <v>1046823</v>
      </c>
      <c r="M132" s="215"/>
      <c r="N132" s="215"/>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30" t="s">
        <v>192</v>
      </c>
      <c r="E138" s="131"/>
      <c r="F138" s="131"/>
      <c r="G138" s="131"/>
      <c r="H138" s="131"/>
      <c r="I138" s="132"/>
      <c r="J138" s="183">
        <v>2019</v>
      </c>
      <c r="K138" s="183"/>
      <c r="L138" s="183"/>
      <c r="M138" s="133">
        <v>2018</v>
      </c>
      <c r="N138" s="134"/>
      <c r="O138" s="135"/>
    </row>
    <row r="139" spans="2:16" x14ac:dyDescent="0.2">
      <c r="B139" s="23"/>
      <c r="D139" s="148" t="s">
        <v>412</v>
      </c>
      <c r="E139" s="148"/>
      <c r="F139" s="148"/>
      <c r="G139" s="148"/>
      <c r="H139" s="148"/>
      <c r="I139" s="148"/>
      <c r="J139" s="192">
        <v>961868.89</v>
      </c>
      <c r="K139" s="148"/>
      <c r="L139" s="148"/>
      <c r="M139" s="192">
        <v>961868.89</v>
      </c>
      <c r="N139" s="148"/>
      <c r="O139" s="148"/>
    </row>
    <row r="140" spans="2:16" x14ac:dyDescent="0.2">
      <c r="B140" s="23"/>
      <c r="D140" s="148" t="s">
        <v>413</v>
      </c>
      <c r="E140" s="148"/>
      <c r="F140" s="148"/>
      <c r="G140" s="148"/>
      <c r="H140" s="148"/>
      <c r="I140" s="148"/>
      <c r="J140" s="192">
        <v>38902.14</v>
      </c>
      <c r="K140" s="148"/>
      <c r="L140" s="148"/>
      <c r="M140" s="192">
        <v>38902.14</v>
      </c>
      <c r="N140" s="148"/>
      <c r="O140" s="148"/>
    </row>
    <row r="141" spans="2:16" x14ac:dyDescent="0.2">
      <c r="B141" s="23"/>
      <c r="D141" s="148" t="s">
        <v>414</v>
      </c>
      <c r="E141" s="148"/>
      <c r="F141" s="148"/>
      <c r="G141" s="148"/>
      <c r="H141" s="148"/>
      <c r="I141" s="148"/>
      <c r="J141" s="192">
        <v>0</v>
      </c>
      <c r="K141" s="148"/>
      <c r="L141" s="148"/>
      <c r="M141" s="192">
        <v>0</v>
      </c>
      <c r="N141" s="148"/>
      <c r="O141" s="148"/>
    </row>
    <row r="142" spans="2:16" x14ac:dyDescent="0.2">
      <c r="B142" s="23"/>
      <c r="D142" s="148" t="s">
        <v>415</v>
      </c>
      <c r="E142" s="148"/>
      <c r="F142" s="148"/>
      <c r="G142" s="148"/>
      <c r="H142" s="148"/>
      <c r="I142" s="148"/>
      <c r="J142" s="192">
        <v>31946.41</v>
      </c>
      <c r="K142" s="148"/>
      <c r="L142" s="148"/>
      <c r="M142" s="192">
        <v>29046.41</v>
      </c>
      <c r="N142" s="148"/>
      <c r="O142" s="148"/>
    </row>
    <row r="143" spans="2:16" x14ac:dyDescent="0.2">
      <c r="B143" s="23"/>
      <c r="D143" s="184" t="s">
        <v>411</v>
      </c>
      <c r="E143" s="184"/>
      <c r="F143" s="184"/>
      <c r="G143" s="184"/>
      <c r="H143" s="184"/>
      <c r="I143" s="184"/>
      <c r="J143" s="185">
        <f>SUM(J139:L142)</f>
        <v>1032717.4400000001</v>
      </c>
      <c r="K143" s="185"/>
      <c r="L143" s="185"/>
      <c r="M143" s="185">
        <f>SUM(M139:O142)</f>
        <v>1029817.4400000001</v>
      </c>
      <c r="N143" s="185"/>
      <c r="O143" s="185"/>
    </row>
    <row r="144" spans="2:16" x14ac:dyDescent="0.2">
      <c r="B144" s="23"/>
      <c r="D144" s="148" t="s">
        <v>416</v>
      </c>
      <c r="E144" s="148"/>
      <c r="F144" s="148"/>
      <c r="G144" s="148"/>
      <c r="H144" s="148"/>
      <c r="I144" s="148"/>
      <c r="J144" s="192">
        <v>0</v>
      </c>
      <c r="K144" s="148"/>
      <c r="L144" s="148"/>
      <c r="M144" s="192">
        <v>0</v>
      </c>
      <c r="N144" s="148"/>
      <c r="O144" s="148"/>
    </row>
    <row r="145" spans="1:33" x14ac:dyDescent="0.2">
      <c r="B145" s="23"/>
      <c r="D145" s="148" t="s">
        <v>417</v>
      </c>
      <c r="E145" s="148"/>
      <c r="F145" s="148"/>
      <c r="G145" s="148"/>
      <c r="H145" s="148"/>
      <c r="I145" s="148"/>
      <c r="J145" s="192">
        <v>21993.83</v>
      </c>
      <c r="K145" s="148"/>
      <c r="L145" s="148"/>
      <c r="M145" s="192">
        <v>18177.43</v>
      </c>
      <c r="N145" s="148"/>
      <c r="O145" s="148"/>
    </row>
    <row r="146" spans="1:33" x14ac:dyDescent="0.2">
      <c r="B146" s="23"/>
      <c r="D146" s="184" t="s">
        <v>418</v>
      </c>
      <c r="E146" s="184"/>
      <c r="F146" s="184"/>
      <c r="G146" s="184"/>
      <c r="H146" s="184"/>
      <c r="I146" s="184"/>
      <c r="J146" s="185">
        <f>SUM(J144:L145)</f>
        <v>21993.83</v>
      </c>
      <c r="K146" s="185"/>
      <c r="L146" s="185"/>
      <c r="M146" s="185">
        <f>SUM(M144:O145)</f>
        <v>18177.43</v>
      </c>
      <c r="N146" s="185"/>
      <c r="O146" s="185"/>
    </row>
    <row r="147" spans="1:33" x14ac:dyDescent="0.2">
      <c r="B147" s="23"/>
      <c r="D147" s="148" t="s">
        <v>419</v>
      </c>
      <c r="E147" s="148"/>
      <c r="F147" s="148"/>
      <c r="G147" s="148"/>
      <c r="H147" s="148"/>
      <c r="I147" s="148"/>
      <c r="J147" s="192">
        <v>873004.6</v>
      </c>
      <c r="K147" s="148"/>
      <c r="L147" s="148"/>
      <c r="M147" s="192">
        <v>873004.6</v>
      </c>
      <c r="N147" s="148"/>
      <c r="O147" s="148"/>
    </row>
    <row r="148" spans="1:33" x14ac:dyDescent="0.2">
      <c r="B148" s="23"/>
      <c r="D148" s="184" t="s">
        <v>420</v>
      </c>
      <c r="E148" s="184"/>
      <c r="F148" s="184"/>
      <c r="G148" s="184"/>
      <c r="H148" s="184"/>
      <c r="I148" s="184"/>
      <c r="J148" s="185">
        <f>SUM(J147)</f>
        <v>873004.6</v>
      </c>
      <c r="K148" s="185"/>
      <c r="L148" s="185"/>
      <c r="M148" s="185">
        <f>SUM(M147)</f>
        <v>873004.6</v>
      </c>
      <c r="N148" s="185"/>
      <c r="O148" s="185"/>
    </row>
    <row r="149" spans="1:33" x14ac:dyDescent="0.2">
      <c r="B149" s="23"/>
      <c r="D149" s="186" t="s">
        <v>194</v>
      </c>
      <c r="E149" s="187"/>
      <c r="F149" s="187"/>
      <c r="G149" s="187"/>
      <c r="H149" s="187"/>
      <c r="I149" s="188"/>
      <c r="J149" s="185">
        <f>SUM(J143,J146,J148)</f>
        <v>1927715.87</v>
      </c>
      <c r="K149" s="185"/>
      <c r="L149" s="185"/>
      <c r="M149" s="185">
        <f>SUM(M143,M146,M148)</f>
        <v>1920999.4700000002</v>
      </c>
      <c r="N149" s="185"/>
      <c r="O149" s="185"/>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30" t="s">
        <v>192</v>
      </c>
      <c r="E155" s="131"/>
      <c r="F155" s="131"/>
      <c r="G155" s="131"/>
      <c r="H155" s="131"/>
      <c r="I155" s="132"/>
      <c r="J155" s="183">
        <v>2019</v>
      </c>
      <c r="K155" s="183"/>
      <c r="L155" s="183"/>
      <c r="M155" s="133">
        <v>2018</v>
      </c>
      <c r="N155" s="134"/>
      <c r="O155" s="135"/>
    </row>
    <row r="156" spans="1:33" x14ac:dyDescent="0.2">
      <c r="B156" s="23"/>
      <c r="C156" s="13"/>
      <c r="D156" s="189"/>
      <c r="E156" s="190"/>
      <c r="F156" s="190"/>
      <c r="G156" s="190"/>
      <c r="H156" s="190"/>
      <c r="I156" s="191"/>
      <c r="J156" s="192">
        <v>0</v>
      </c>
      <c r="K156" s="193"/>
      <c r="L156" s="193"/>
      <c r="M156" s="194">
        <v>0</v>
      </c>
      <c r="N156" s="195"/>
      <c r="O156" s="196"/>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234" t="s">
        <v>73</v>
      </c>
      <c r="D160" s="234"/>
      <c r="E160" s="234"/>
      <c r="F160" s="234"/>
      <c r="G160" s="234"/>
      <c r="H160" s="234"/>
      <c r="I160" s="234"/>
      <c r="J160" s="234"/>
      <c r="K160" s="234"/>
      <c r="L160" s="234"/>
      <c r="M160" s="234"/>
      <c r="N160" s="234"/>
      <c r="O160" s="234"/>
      <c r="P160" s="234"/>
      <c r="T160" s="8"/>
      <c r="U160" s="8"/>
      <c r="V160" s="8"/>
      <c r="W160" s="8"/>
      <c r="X160" s="8"/>
      <c r="Y160" s="8"/>
      <c r="Z160" s="8"/>
      <c r="AA160" s="8"/>
      <c r="AB160" s="8"/>
      <c r="AC160" s="8"/>
      <c r="AD160" s="8"/>
      <c r="AE160" s="8"/>
      <c r="AF160" s="8"/>
      <c r="AG160" s="8"/>
    </row>
    <row r="161" spans="1:33" s="29" customFormat="1" x14ac:dyDescent="0.2">
      <c r="A161" s="40"/>
      <c r="B161" s="63"/>
      <c r="C161" s="234"/>
      <c r="D161" s="234"/>
      <c r="E161" s="234"/>
      <c r="F161" s="234"/>
      <c r="G161" s="234"/>
      <c r="H161" s="234"/>
      <c r="I161" s="234"/>
      <c r="J161" s="234"/>
      <c r="K161" s="234"/>
      <c r="L161" s="234"/>
      <c r="M161" s="234"/>
      <c r="N161" s="234"/>
      <c r="O161" s="234"/>
      <c r="P161" s="234"/>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235" t="s">
        <v>74</v>
      </c>
      <c r="D165" s="235"/>
      <c r="E165" s="235"/>
      <c r="F165" s="235"/>
      <c r="G165" s="235"/>
      <c r="H165" s="235"/>
      <c r="I165" s="235"/>
      <c r="J165" s="235"/>
      <c r="K165" s="235"/>
      <c r="L165" s="235"/>
      <c r="M165" s="235"/>
      <c r="N165" s="235"/>
      <c r="O165" s="235"/>
      <c r="P165" s="235"/>
      <c r="T165" s="8"/>
      <c r="U165" s="8"/>
      <c r="V165" s="8"/>
      <c r="W165" s="8"/>
      <c r="X165" s="8"/>
      <c r="Y165" s="8"/>
      <c r="Z165" s="8"/>
      <c r="AA165" s="8"/>
      <c r="AB165" s="8"/>
      <c r="AC165" s="8"/>
      <c r="AD165" s="8"/>
      <c r="AE165" s="8"/>
      <c r="AF165" s="8"/>
      <c r="AG165" s="8"/>
    </row>
    <row r="166" spans="1:33" s="56" customFormat="1" x14ac:dyDescent="0.2">
      <c r="A166" s="69"/>
      <c r="B166" s="59"/>
      <c r="C166" s="235"/>
      <c r="D166" s="235"/>
      <c r="E166" s="235"/>
      <c r="F166" s="235"/>
      <c r="G166" s="235"/>
      <c r="H166" s="235"/>
      <c r="I166" s="235"/>
      <c r="J166" s="235"/>
      <c r="K166" s="235"/>
      <c r="L166" s="235"/>
      <c r="M166" s="235"/>
      <c r="N166" s="235"/>
      <c r="O166" s="235"/>
      <c r="P166" s="235"/>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234" t="s">
        <v>75</v>
      </c>
      <c r="D170" s="234"/>
      <c r="E170" s="234"/>
      <c r="F170" s="234"/>
      <c r="G170" s="234"/>
      <c r="H170" s="234"/>
      <c r="I170" s="234"/>
      <c r="J170" s="234"/>
      <c r="K170" s="234"/>
      <c r="L170" s="234"/>
      <c r="M170" s="234"/>
      <c r="N170" s="234"/>
      <c r="O170" s="234"/>
      <c r="P170" s="234"/>
    </row>
    <row r="171" spans="1:33" s="29" customFormat="1" ht="11.25" x14ac:dyDescent="0.2">
      <c r="A171" s="40"/>
      <c r="B171" s="62"/>
      <c r="C171" s="234"/>
      <c r="D171" s="234"/>
      <c r="E171" s="234"/>
      <c r="F171" s="234"/>
      <c r="G171" s="234"/>
      <c r="H171" s="234"/>
      <c r="I171" s="234"/>
      <c r="J171" s="234"/>
      <c r="K171" s="234"/>
      <c r="L171" s="234"/>
      <c r="M171" s="234"/>
      <c r="N171" s="234"/>
      <c r="O171" s="234"/>
      <c r="P171" s="234"/>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234" t="s">
        <v>76</v>
      </c>
      <c r="D173" s="234"/>
      <c r="E173" s="234"/>
      <c r="F173" s="234"/>
      <c r="G173" s="234"/>
      <c r="H173" s="234"/>
      <c r="I173" s="234"/>
      <c r="J173" s="234"/>
      <c r="K173" s="234"/>
      <c r="L173" s="234"/>
      <c r="M173" s="234"/>
      <c r="N173" s="234"/>
      <c r="O173" s="234"/>
      <c r="P173" s="234"/>
    </row>
    <row r="174" spans="1:33" s="29" customFormat="1" ht="11.25" x14ac:dyDescent="0.2">
      <c r="A174" s="28"/>
      <c r="B174" s="54"/>
      <c r="C174" s="234"/>
      <c r="D174" s="234"/>
      <c r="E174" s="234"/>
      <c r="F174" s="234"/>
      <c r="G174" s="234"/>
      <c r="H174" s="234"/>
      <c r="I174" s="234"/>
      <c r="J174" s="234"/>
      <c r="K174" s="234"/>
      <c r="L174" s="234"/>
      <c r="M174" s="234"/>
      <c r="N174" s="234"/>
      <c r="O174" s="234"/>
      <c r="P174" s="234"/>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234" t="s">
        <v>77</v>
      </c>
      <c r="D176" s="234"/>
      <c r="E176" s="234"/>
      <c r="F176" s="234"/>
      <c r="G176" s="234"/>
      <c r="H176" s="234"/>
      <c r="I176" s="234"/>
      <c r="J176" s="234"/>
      <c r="K176" s="234"/>
      <c r="L176" s="234"/>
      <c r="M176" s="234"/>
      <c r="N176" s="234"/>
      <c r="O176" s="234"/>
      <c r="P176" s="234"/>
    </row>
    <row r="177" spans="1:30" s="29" customFormat="1" ht="11.25" x14ac:dyDescent="0.2">
      <c r="A177" s="70"/>
      <c r="B177" s="73"/>
      <c r="C177" s="234"/>
      <c r="D177" s="234"/>
      <c r="E177" s="234"/>
      <c r="F177" s="234"/>
      <c r="G177" s="234"/>
      <c r="H177" s="234"/>
      <c r="I177" s="234"/>
      <c r="J177" s="234"/>
      <c r="K177" s="234"/>
      <c r="L177" s="234"/>
      <c r="M177" s="234"/>
      <c r="N177" s="234"/>
      <c r="O177" s="234"/>
      <c r="P177" s="234"/>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14" t="s">
        <v>215</v>
      </c>
      <c r="D179" s="214"/>
      <c r="E179" s="214"/>
      <c r="F179" s="214"/>
      <c r="G179" s="214"/>
      <c r="H179" s="214"/>
      <c r="I179" s="214"/>
      <c r="J179" s="214"/>
      <c r="K179" s="214"/>
      <c r="L179" s="214"/>
      <c r="M179" s="214"/>
      <c r="N179" s="214"/>
      <c r="O179" s="214"/>
      <c r="P179" s="214"/>
    </row>
    <row r="180" spans="1:30" x14ac:dyDescent="0.2">
      <c r="A180" s="12"/>
      <c r="B180" s="18"/>
      <c r="C180" s="214"/>
      <c r="D180" s="214"/>
      <c r="E180" s="214"/>
      <c r="F180" s="214"/>
      <c r="G180" s="214"/>
      <c r="H180" s="214"/>
      <c r="I180" s="214"/>
      <c r="J180" s="214"/>
      <c r="K180" s="214"/>
      <c r="L180" s="214"/>
      <c r="M180" s="214"/>
      <c r="N180" s="214"/>
      <c r="O180" s="214"/>
      <c r="P180" s="214"/>
    </row>
    <row r="181" spans="1:30" x14ac:dyDescent="0.2">
      <c r="A181" s="12"/>
      <c r="B181" s="18"/>
      <c r="C181" s="214"/>
      <c r="D181" s="214"/>
      <c r="E181" s="214"/>
      <c r="F181" s="214"/>
      <c r="G181" s="214"/>
      <c r="H181" s="214"/>
      <c r="I181" s="214"/>
      <c r="J181" s="214"/>
      <c r="K181" s="214"/>
      <c r="L181" s="214"/>
      <c r="M181" s="214"/>
      <c r="N181" s="214"/>
      <c r="O181" s="214"/>
      <c r="P181" s="214"/>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7" t="s">
        <v>192</v>
      </c>
      <c r="F183" s="197"/>
      <c r="G183" s="197"/>
      <c r="H183" s="197"/>
      <c r="I183" s="183">
        <v>2019</v>
      </c>
      <c r="J183" s="183"/>
      <c r="K183" s="183"/>
      <c r="L183" s="183">
        <v>2018</v>
      </c>
      <c r="M183" s="183"/>
      <c r="N183" s="183"/>
      <c r="P183" s="7"/>
      <c r="R183" s="29"/>
      <c r="S183" s="29"/>
      <c r="T183" s="29"/>
      <c r="U183" s="29"/>
      <c r="V183" s="29"/>
      <c r="W183" s="29"/>
      <c r="X183" s="29"/>
      <c r="Y183" s="29"/>
      <c r="Z183" s="29"/>
      <c r="AA183" s="29"/>
      <c r="AB183" s="29"/>
      <c r="AC183" s="29"/>
      <c r="AD183" s="29"/>
    </row>
    <row r="184" spans="1:30" x14ac:dyDescent="0.2">
      <c r="A184" s="12"/>
      <c r="B184" s="18"/>
      <c r="C184" s="7"/>
      <c r="D184" s="7"/>
      <c r="E184" s="148" t="s">
        <v>421</v>
      </c>
      <c r="F184" s="148"/>
      <c r="G184" s="148"/>
      <c r="H184" s="148"/>
      <c r="I184" s="192">
        <v>1250793.8899999999</v>
      </c>
      <c r="J184" s="148"/>
      <c r="K184" s="148"/>
      <c r="L184" s="192">
        <v>1595387.14</v>
      </c>
      <c r="M184" s="148"/>
      <c r="N184" s="148"/>
      <c r="P184" s="7"/>
      <c r="R184" s="29"/>
      <c r="S184" s="29"/>
      <c r="T184" s="29"/>
      <c r="U184" s="29"/>
      <c r="V184" s="29"/>
      <c r="W184" s="29"/>
      <c r="X184" s="29"/>
      <c r="Y184" s="29"/>
      <c r="Z184" s="29"/>
      <c r="AA184" s="29"/>
      <c r="AB184" s="29"/>
      <c r="AC184" s="29"/>
      <c r="AD184" s="29"/>
    </row>
    <row r="185" spans="1:30" x14ac:dyDescent="0.2">
      <c r="A185" s="12"/>
      <c r="B185" s="18"/>
      <c r="C185" s="7"/>
      <c r="D185" s="7"/>
      <c r="E185" s="148" t="s">
        <v>423</v>
      </c>
      <c r="F185" s="148"/>
      <c r="G185" s="148"/>
      <c r="H185" s="148"/>
      <c r="I185" s="192">
        <v>0</v>
      </c>
      <c r="J185" s="148"/>
      <c r="K185" s="148"/>
      <c r="L185" s="192">
        <v>0</v>
      </c>
      <c r="M185" s="148"/>
      <c r="N185" s="148"/>
      <c r="P185" s="7"/>
      <c r="R185" s="29"/>
      <c r="S185" s="29"/>
      <c r="T185" s="29"/>
      <c r="U185" s="29"/>
      <c r="V185" s="29"/>
      <c r="W185" s="29"/>
      <c r="X185" s="29"/>
      <c r="Y185" s="29"/>
      <c r="Z185" s="29"/>
      <c r="AA185" s="29"/>
      <c r="AB185" s="29"/>
      <c r="AC185" s="29"/>
      <c r="AD185" s="29"/>
    </row>
    <row r="186" spans="1:30" x14ac:dyDescent="0.2">
      <c r="A186" s="12"/>
      <c r="B186" s="18"/>
      <c r="C186" s="7"/>
      <c r="D186" s="7"/>
      <c r="E186" s="142" t="s">
        <v>216</v>
      </c>
      <c r="F186" s="143"/>
      <c r="G186" s="143"/>
      <c r="H186" s="144"/>
      <c r="I186" s="215">
        <f>SUM(I184:K185)</f>
        <v>1250793.8899999999</v>
      </c>
      <c r="J186" s="215"/>
      <c r="K186" s="215"/>
      <c r="L186" s="215">
        <f>SUM(L184:N185)</f>
        <v>1595387.14</v>
      </c>
      <c r="M186" s="215"/>
      <c r="N186" s="215"/>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30" t="s">
        <v>192</v>
      </c>
      <c r="E192" s="131"/>
      <c r="F192" s="131"/>
      <c r="G192" s="131"/>
      <c r="H192" s="131"/>
      <c r="I192" s="131"/>
      <c r="J192" s="131"/>
      <c r="K192" s="131"/>
      <c r="L192" s="132"/>
      <c r="M192" s="133" t="s">
        <v>197</v>
      </c>
      <c r="N192" s="134"/>
      <c r="O192" s="135"/>
      <c r="S192" s="29"/>
      <c r="T192" s="29"/>
      <c r="U192" s="29"/>
      <c r="V192" s="29"/>
      <c r="W192" s="29"/>
      <c r="X192" s="29"/>
      <c r="Y192" s="29"/>
      <c r="Z192" s="29"/>
      <c r="AA192" s="29"/>
      <c r="AB192" s="29"/>
      <c r="AC192" s="29"/>
      <c r="AD192" s="29"/>
    </row>
    <row r="193" spans="1:30" x14ac:dyDescent="0.2">
      <c r="A193" s="12"/>
      <c r="B193" s="18"/>
      <c r="C193" s="7"/>
      <c r="D193" s="148" t="s">
        <v>424</v>
      </c>
      <c r="E193" s="148"/>
      <c r="F193" s="148"/>
      <c r="G193" s="148"/>
      <c r="H193" s="148"/>
      <c r="I193" s="148"/>
      <c r="J193" s="148"/>
      <c r="K193" s="148"/>
      <c r="L193" s="148"/>
      <c r="M193" s="192">
        <v>1149612.96</v>
      </c>
      <c r="N193" s="148"/>
      <c r="O193" s="148"/>
      <c r="S193" s="29"/>
      <c r="T193" s="29"/>
      <c r="U193" s="29"/>
      <c r="V193" s="29"/>
      <c r="W193" s="29"/>
      <c r="X193" s="29"/>
      <c r="Y193" s="29"/>
      <c r="Z193" s="29"/>
      <c r="AA193" s="29"/>
      <c r="AB193" s="29"/>
      <c r="AC193" s="29"/>
      <c r="AD193" s="29"/>
    </row>
    <row r="194" spans="1:30" x14ac:dyDescent="0.2">
      <c r="A194" s="12"/>
      <c r="B194" s="18"/>
      <c r="C194" s="7"/>
      <c r="D194" s="148" t="s">
        <v>425</v>
      </c>
      <c r="E194" s="148"/>
      <c r="F194" s="148"/>
      <c r="G194" s="148"/>
      <c r="H194" s="148"/>
      <c r="I194" s="148"/>
      <c r="J194" s="148"/>
      <c r="K194" s="148"/>
      <c r="L194" s="148"/>
      <c r="M194" s="192">
        <v>97700.93</v>
      </c>
      <c r="N194" s="148"/>
      <c r="O194" s="148"/>
      <c r="S194" s="29"/>
      <c r="T194" s="29"/>
      <c r="U194" s="29"/>
      <c r="V194" s="29"/>
      <c r="W194" s="29"/>
      <c r="X194" s="29"/>
      <c r="Y194" s="29"/>
      <c r="Z194" s="29"/>
      <c r="AA194" s="29"/>
      <c r="AB194" s="29"/>
      <c r="AC194" s="29"/>
      <c r="AD194" s="29"/>
    </row>
    <row r="195" spans="1:30" x14ac:dyDescent="0.2">
      <c r="A195" s="12"/>
      <c r="B195" s="18"/>
      <c r="C195" s="7"/>
      <c r="D195" s="148" t="s">
        <v>426</v>
      </c>
      <c r="E195" s="148"/>
      <c r="F195" s="148"/>
      <c r="G195" s="148"/>
      <c r="H195" s="148"/>
      <c r="I195" s="148"/>
      <c r="J195" s="148"/>
      <c r="K195" s="148"/>
      <c r="L195" s="148"/>
      <c r="M195" s="192">
        <v>0</v>
      </c>
      <c r="N195" s="148"/>
      <c r="O195" s="148"/>
      <c r="S195" s="29"/>
      <c r="T195" s="29"/>
      <c r="U195" s="29"/>
      <c r="V195" s="29"/>
      <c r="W195" s="29"/>
      <c r="X195" s="29"/>
      <c r="Y195" s="29"/>
      <c r="Z195" s="29"/>
      <c r="AA195" s="29"/>
      <c r="AB195" s="29"/>
      <c r="AC195" s="29"/>
      <c r="AD195" s="29"/>
    </row>
    <row r="196" spans="1:30" x14ac:dyDescent="0.2">
      <c r="A196" s="12"/>
      <c r="B196" s="18"/>
      <c r="C196" s="7"/>
      <c r="D196" s="148" t="s">
        <v>427</v>
      </c>
      <c r="E196" s="148"/>
      <c r="F196" s="148"/>
      <c r="G196" s="148"/>
      <c r="H196" s="148"/>
      <c r="I196" s="148"/>
      <c r="J196" s="148"/>
      <c r="K196" s="148"/>
      <c r="L196" s="148"/>
      <c r="M196" s="192">
        <v>3480</v>
      </c>
      <c r="N196" s="148"/>
      <c r="O196" s="148"/>
      <c r="S196" s="29"/>
      <c r="T196" s="29"/>
      <c r="U196" s="29"/>
      <c r="V196" s="29"/>
      <c r="W196" s="29"/>
      <c r="X196" s="29"/>
      <c r="Y196" s="29"/>
      <c r="Z196" s="29"/>
      <c r="AA196" s="29"/>
      <c r="AB196" s="29"/>
      <c r="AC196" s="29"/>
      <c r="AD196" s="29"/>
    </row>
    <row r="197" spans="1:30" x14ac:dyDescent="0.2">
      <c r="A197" s="12"/>
      <c r="B197" s="18"/>
      <c r="C197" s="7"/>
      <c r="D197" s="148" t="s">
        <v>428</v>
      </c>
      <c r="E197" s="148"/>
      <c r="F197" s="148"/>
      <c r="G197" s="148"/>
      <c r="H197" s="148"/>
      <c r="I197" s="148"/>
      <c r="J197" s="148"/>
      <c r="K197" s="148"/>
      <c r="L197" s="148"/>
      <c r="M197" s="192">
        <v>0</v>
      </c>
      <c r="N197" s="148"/>
      <c r="O197" s="148"/>
      <c r="S197" s="29"/>
      <c r="T197" s="29"/>
      <c r="U197" s="29"/>
      <c r="V197" s="29"/>
      <c r="W197" s="29"/>
      <c r="X197" s="29"/>
      <c r="Y197" s="29"/>
      <c r="Z197" s="29"/>
      <c r="AA197" s="29"/>
      <c r="AB197" s="29"/>
      <c r="AC197" s="29"/>
      <c r="AD197" s="29"/>
    </row>
    <row r="198" spans="1:30" x14ac:dyDescent="0.2">
      <c r="A198" s="12"/>
      <c r="B198" s="18"/>
      <c r="C198" s="7"/>
      <c r="D198" s="186" t="s">
        <v>422</v>
      </c>
      <c r="E198" s="187"/>
      <c r="F198" s="187"/>
      <c r="G198" s="187"/>
      <c r="H198" s="187"/>
      <c r="I198" s="187"/>
      <c r="J198" s="187"/>
      <c r="K198" s="187"/>
      <c r="L198" s="188"/>
      <c r="M198" s="180">
        <f>SUM(M193:O197)</f>
        <v>1250793.8899999999</v>
      </c>
      <c r="N198" s="181"/>
      <c r="O198" s="182"/>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14" t="s">
        <v>220</v>
      </c>
      <c r="D202" s="214"/>
      <c r="E202" s="214"/>
      <c r="F202" s="214"/>
      <c r="G202" s="214"/>
      <c r="H202" s="214"/>
      <c r="I202" s="214"/>
      <c r="J202" s="214"/>
      <c r="K202" s="214"/>
      <c r="L202" s="214"/>
      <c r="M202" s="214"/>
      <c r="N202" s="214"/>
      <c r="O202" s="214"/>
      <c r="P202" s="214"/>
    </row>
    <row r="203" spans="1:30" x14ac:dyDescent="0.2">
      <c r="A203" s="12"/>
      <c r="B203" s="18"/>
      <c r="C203" s="214"/>
      <c r="D203" s="214"/>
      <c r="E203" s="214"/>
      <c r="F203" s="214"/>
      <c r="G203" s="214"/>
      <c r="H203" s="214"/>
      <c r="I203" s="214"/>
      <c r="J203" s="214"/>
      <c r="K203" s="214"/>
      <c r="L203" s="214"/>
      <c r="M203" s="214"/>
      <c r="N203" s="214"/>
      <c r="O203" s="214"/>
      <c r="P203" s="214"/>
    </row>
    <row r="204" spans="1:30" x14ac:dyDescent="0.2">
      <c r="A204" s="12"/>
      <c r="B204" s="18"/>
      <c r="C204" s="214"/>
      <c r="D204" s="214"/>
      <c r="E204" s="214"/>
      <c r="F204" s="214"/>
      <c r="G204" s="214"/>
      <c r="H204" s="214"/>
      <c r="I204" s="214"/>
      <c r="J204" s="214"/>
      <c r="K204" s="214"/>
      <c r="L204" s="214"/>
      <c r="M204" s="214"/>
      <c r="N204" s="214"/>
      <c r="O204" s="214"/>
      <c r="P204" s="214"/>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14" t="s">
        <v>222</v>
      </c>
      <c r="D208" s="214"/>
      <c r="E208" s="214"/>
      <c r="F208" s="214"/>
      <c r="G208" s="214"/>
      <c r="H208" s="214"/>
      <c r="I208" s="214"/>
      <c r="J208" s="214"/>
      <c r="K208" s="214"/>
      <c r="L208" s="214"/>
      <c r="M208" s="214"/>
      <c r="N208" s="214"/>
      <c r="O208" s="214"/>
      <c r="P208" s="214"/>
    </row>
    <row r="209" spans="1:16" x14ac:dyDescent="0.2">
      <c r="A209" s="12"/>
      <c r="B209" s="18"/>
      <c r="C209" s="214"/>
      <c r="D209" s="214"/>
      <c r="E209" s="214"/>
      <c r="F209" s="214"/>
      <c r="G209" s="214"/>
      <c r="H209" s="214"/>
      <c r="I209" s="214"/>
      <c r="J209" s="214"/>
      <c r="K209" s="214"/>
      <c r="L209" s="214"/>
      <c r="M209" s="214"/>
      <c r="N209" s="214"/>
      <c r="O209" s="214"/>
      <c r="P209" s="214"/>
    </row>
    <row r="210" spans="1:16" x14ac:dyDescent="0.2">
      <c r="A210" s="12"/>
      <c r="B210" s="18"/>
      <c r="C210" s="214"/>
      <c r="D210" s="214"/>
      <c r="E210" s="214"/>
      <c r="F210" s="214"/>
      <c r="G210" s="214"/>
      <c r="H210" s="214"/>
      <c r="I210" s="214"/>
      <c r="J210" s="214"/>
      <c r="K210" s="214"/>
      <c r="L210" s="214"/>
      <c r="M210" s="214"/>
      <c r="N210" s="214"/>
      <c r="O210" s="214"/>
      <c r="P210" s="214"/>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52" t="s">
        <v>228</v>
      </c>
      <c r="D214" s="252"/>
      <c r="E214" s="252"/>
      <c r="F214" s="252"/>
      <c r="G214" s="252"/>
      <c r="H214" s="252"/>
      <c r="I214" s="252"/>
      <c r="J214" s="252"/>
      <c r="K214" s="252"/>
      <c r="L214" s="252"/>
      <c r="M214" s="252"/>
      <c r="N214" s="252"/>
      <c r="O214" s="252"/>
      <c r="P214" s="252"/>
    </row>
    <row r="215" spans="1:16" x14ac:dyDescent="0.2">
      <c r="A215" s="12"/>
      <c r="B215" s="18"/>
      <c r="C215" s="252"/>
      <c r="D215" s="252"/>
      <c r="E215" s="252"/>
      <c r="F215" s="252"/>
      <c r="G215" s="252"/>
      <c r="H215" s="252"/>
      <c r="I215" s="252"/>
      <c r="J215" s="252"/>
      <c r="K215" s="252"/>
      <c r="L215" s="252"/>
      <c r="M215" s="252"/>
      <c r="N215" s="252"/>
      <c r="O215" s="252"/>
      <c r="P215" s="25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68" t="s">
        <v>229</v>
      </c>
      <c r="D219" s="168"/>
      <c r="E219" s="168"/>
      <c r="F219" s="168"/>
      <c r="G219" s="168"/>
      <c r="H219" s="168"/>
      <c r="I219" s="168"/>
      <c r="J219" s="168"/>
      <c r="K219" s="168"/>
      <c r="L219" s="168"/>
      <c r="M219" s="168"/>
      <c r="N219" s="168"/>
      <c r="O219" s="168"/>
      <c r="P219" s="16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30" t="s">
        <v>192</v>
      </c>
      <c r="E225" s="131"/>
      <c r="F225" s="131"/>
      <c r="G225" s="131"/>
      <c r="H225" s="131"/>
      <c r="I225" s="131"/>
      <c r="J225" s="131"/>
      <c r="K225" s="131"/>
      <c r="L225" s="132"/>
      <c r="M225" s="133">
        <v>2019</v>
      </c>
      <c r="N225" s="134"/>
      <c r="O225" s="135"/>
    </row>
    <row r="226" spans="1:17" x14ac:dyDescent="0.2">
      <c r="A226" s="12"/>
      <c r="B226" s="18"/>
      <c r="C226" s="7"/>
      <c r="D226" s="136" t="s">
        <v>429</v>
      </c>
      <c r="E226" s="137"/>
      <c r="F226" s="137"/>
      <c r="G226" s="137"/>
      <c r="H226" s="137"/>
      <c r="I226" s="137"/>
      <c r="J226" s="137"/>
      <c r="K226" s="137"/>
      <c r="L226" s="138"/>
      <c r="M226" s="139">
        <v>0</v>
      </c>
      <c r="N226" s="140"/>
      <c r="O226" s="141"/>
    </row>
    <row r="227" spans="1:17" x14ac:dyDescent="0.2">
      <c r="A227" s="12"/>
      <c r="B227" s="18"/>
      <c r="C227" s="7"/>
      <c r="D227" s="142" t="s">
        <v>227</v>
      </c>
      <c r="E227" s="143"/>
      <c r="F227" s="143"/>
      <c r="G227" s="143"/>
      <c r="H227" s="143"/>
      <c r="I227" s="143"/>
      <c r="J227" s="143"/>
      <c r="K227" s="143"/>
      <c r="L227" s="144"/>
      <c r="M227" s="145">
        <f>SUM(M226)</f>
        <v>0</v>
      </c>
      <c r="N227" s="146"/>
      <c r="O227" s="147"/>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30" t="s">
        <v>192</v>
      </c>
      <c r="E244" s="131"/>
      <c r="F244" s="131"/>
      <c r="G244" s="131"/>
      <c r="H244" s="131"/>
      <c r="I244" s="131"/>
      <c r="J244" s="131"/>
      <c r="K244" s="131"/>
      <c r="L244" s="132"/>
      <c r="M244" s="133" t="s">
        <v>197</v>
      </c>
      <c r="N244" s="134"/>
      <c r="O244" s="135"/>
    </row>
    <row r="245" spans="2:17" x14ac:dyDescent="0.2">
      <c r="B245" s="22"/>
      <c r="C245" s="17"/>
      <c r="D245" s="148" t="s">
        <v>430</v>
      </c>
      <c r="E245" s="148"/>
      <c r="F245" s="148"/>
      <c r="G245" s="148"/>
      <c r="H245" s="148"/>
      <c r="I245" s="148"/>
      <c r="J245" s="148"/>
      <c r="K245" s="148"/>
      <c r="L245" s="148"/>
      <c r="M245" s="148" t="s">
        <v>369</v>
      </c>
      <c r="N245" s="148"/>
      <c r="O245" s="148"/>
    </row>
    <row r="246" spans="2:17" x14ac:dyDescent="0.2">
      <c r="B246" s="22"/>
      <c r="C246" s="17"/>
      <c r="D246" s="184" t="s">
        <v>363</v>
      </c>
      <c r="E246" s="184"/>
      <c r="F246" s="184"/>
      <c r="G246" s="184"/>
      <c r="H246" s="184"/>
      <c r="I246" s="184"/>
      <c r="J246" s="184"/>
      <c r="K246" s="184"/>
      <c r="L246" s="184"/>
      <c r="M246" s="185">
        <f>SUM(M245:O245)</f>
        <v>0</v>
      </c>
      <c r="N246" s="185"/>
      <c r="O246" s="185"/>
    </row>
    <row r="247" spans="2:17" x14ac:dyDescent="0.2">
      <c r="B247" s="22"/>
      <c r="C247" s="17"/>
      <c r="D247" s="148" t="s">
        <v>431</v>
      </c>
      <c r="E247" s="148"/>
      <c r="F247" s="148"/>
      <c r="G247" s="148"/>
      <c r="H247" s="148"/>
      <c r="I247" s="148"/>
      <c r="J247" s="148"/>
      <c r="K247" s="148"/>
      <c r="L247" s="148"/>
      <c r="M247" s="148" t="s">
        <v>370</v>
      </c>
      <c r="N247" s="148"/>
      <c r="O247" s="148"/>
    </row>
    <row r="248" spans="2:17" x14ac:dyDescent="0.2">
      <c r="B248" s="22"/>
      <c r="C248" s="17"/>
      <c r="D248" s="184" t="s">
        <v>230</v>
      </c>
      <c r="E248" s="184"/>
      <c r="F248" s="184"/>
      <c r="G248" s="184"/>
      <c r="H248" s="184"/>
      <c r="I248" s="184"/>
      <c r="J248" s="184"/>
      <c r="K248" s="184"/>
      <c r="L248" s="184"/>
      <c r="M248" s="185">
        <f>SUM(M247:O247)</f>
        <v>0</v>
      </c>
      <c r="N248" s="185"/>
      <c r="O248" s="185"/>
    </row>
    <row r="249" spans="2:17" x14ac:dyDescent="0.2">
      <c r="B249" s="22"/>
      <c r="C249" s="17"/>
      <c r="D249" s="199"/>
      <c r="E249" s="200"/>
      <c r="F249" s="200"/>
      <c r="G249" s="200"/>
      <c r="H249" s="200"/>
      <c r="I249" s="200"/>
      <c r="J249" s="200"/>
      <c r="K249" s="200"/>
      <c r="L249" s="208"/>
      <c r="M249" s="148" t="s">
        <v>371</v>
      </c>
      <c r="N249" s="148"/>
      <c r="O249" s="148"/>
    </row>
    <row r="250" spans="2:17" x14ac:dyDescent="0.2">
      <c r="B250" s="22"/>
      <c r="C250" s="17"/>
      <c r="D250" s="148"/>
      <c r="E250" s="148"/>
      <c r="F250" s="148"/>
      <c r="G250" s="148"/>
      <c r="H250" s="148"/>
      <c r="I250" s="148"/>
      <c r="J250" s="148"/>
      <c r="K250" s="148"/>
      <c r="L250" s="148"/>
      <c r="M250" s="148" t="s">
        <v>372</v>
      </c>
      <c r="N250" s="148"/>
      <c r="O250" s="148"/>
    </row>
    <row r="251" spans="2:17" x14ac:dyDescent="0.2">
      <c r="B251" s="22"/>
      <c r="C251" s="17"/>
      <c r="D251" s="184" t="s">
        <v>364</v>
      </c>
      <c r="E251" s="184"/>
      <c r="F251" s="184"/>
      <c r="G251" s="184"/>
      <c r="H251" s="184"/>
      <c r="I251" s="184"/>
      <c r="J251" s="184"/>
      <c r="K251" s="184"/>
      <c r="L251" s="184"/>
      <c r="M251" s="185">
        <f>SUM(M249:O250)</f>
        <v>0</v>
      </c>
      <c r="N251" s="185"/>
      <c r="O251" s="185"/>
    </row>
    <row r="252" spans="2:17" x14ac:dyDescent="0.2">
      <c r="B252" s="22"/>
      <c r="C252" s="17"/>
      <c r="D252" s="148" t="s">
        <v>432</v>
      </c>
      <c r="E252" s="148"/>
      <c r="F252" s="148"/>
      <c r="G252" s="148"/>
      <c r="H252" s="148"/>
      <c r="I252" s="148"/>
      <c r="J252" s="148"/>
      <c r="K252" s="148"/>
      <c r="L252" s="148"/>
      <c r="M252" s="148" t="s">
        <v>373</v>
      </c>
      <c r="N252" s="148"/>
      <c r="O252" s="148"/>
    </row>
    <row r="253" spans="2:17" x14ac:dyDescent="0.2">
      <c r="B253" s="22"/>
      <c r="C253" s="17"/>
      <c r="D253" s="184" t="s">
        <v>365</v>
      </c>
      <c r="E253" s="184"/>
      <c r="F253" s="184"/>
      <c r="G253" s="184"/>
      <c r="H253" s="184"/>
      <c r="I253" s="184"/>
      <c r="J253" s="184"/>
      <c r="K253" s="184"/>
      <c r="L253" s="184"/>
      <c r="M253" s="185">
        <f>SUM(M252)</f>
        <v>0</v>
      </c>
      <c r="N253" s="185"/>
      <c r="O253" s="185"/>
    </row>
    <row r="254" spans="2:17" x14ac:dyDescent="0.2">
      <c r="B254" s="22"/>
      <c r="C254" s="49"/>
      <c r="D254" s="148" t="s">
        <v>433</v>
      </c>
      <c r="E254" s="148"/>
      <c r="F254" s="148"/>
      <c r="G254" s="148"/>
      <c r="H254" s="148"/>
      <c r="I254" s="148"/>
      <c r="J254" s="148"/>
      <c r="K254" s="148"/>
      <c r="L254" s="148"/>
      <c r="M254" s="148" t="s">
        <v>374</v>
      </c>
      <c r="N254" s="148"/>
      <c r="O254" s="148"/>
    </row>
    <row r="255" spans="2:17" x14ac:dyDescent="0.2">
      <c r="B255" s="22"/>
      <c r="C255" s="49"/>
      <c r="D255" s="184" t="s">
        <v>366</v>
      </c>
      <c r="E255" s="184"/>
      <c r="F255" s="184"/>
      <c r="G255" s="184"/>
      <c r="H255" s="184"/>
      <c r="I255" s="184"/>
      <c r="J255" s="184"/>
      <c r="K255" s="184"/>
      <c r="L255" s="184"/>
      <c r="M255" s="185">
        <f>SUM(M254)</f>
        <v>0</v>
      </c>
      <c r="N255" s="185"/>
      <c r="O255" s="185"/>
    </row>
    <row r="256" spans="2:17" x14ac:dyDescent="0.2">
      <c r="B256" s="22"/>
      <c r="C256" s="17"/>
      <c r="D256" s="148" t="s">
        <v>434</v>
      </c>
      <c r="E256" s="148"/>
      <c r="F256" s="148"/>
      <c r="G256" s="148"/>
      <c r="H256" s="148"/>
      <c r="I256" s="148"/>
      <c r="J256" s="148"/>
      <c r="K256" s="148"/>
      <c r="L256" s="148"/>
      <c r="M256" s="148" t="s">
        <v>375</v>
      </c>
      <c r="N256" s="148"/>
      <c r="O256" s="148"/>
    </row>
    <row r="257" spans="1:19" x14ac:dyDescent="0.2">
      <c r="B257" s="22"/>
      <c r="C257" s="17"/>
      <c r="D257" s="184" t="s">
        <v>367</v>
      </c>
      <c r="E257" s="184"/>
      <c r="F257" s="184"/>
      <c r="G257" s="184"/>
      <c r="H257" s="184"/>
      <c r="I257" s="184"/>
      <c r="J257" s="184"/>
      <c r="K257" s="184"/>
      <c r="L257" s="184"/>
      <c r="M257" s="185">
        <f>SUM(M256)</f>
        <v>0</v>
      </c>
      <c r="N257" s="185"/>
      <c r="O257" s="185"/>
    </row>
    <row r="258" spans="1:19" x14ac:dyDescent="0.2">
      <c r="B258" s="22"/>
      <c r="C258" s="17"/>
      <c r="D258" s="148" t="s">
        <v>435</v>
      </c>
      <c r="E258" s="148"/>
      <c r="F258" s="148"/>
      <c r="G258" s="148"/>
      <c r="H258" s="148"/>
      <c r="I258" s="148"/>
      <c r="J258" s="148"/>
      <c r="K258" s="148"/>
      <c r="L258" s="148"/>
      <c r="M258" s="148" t="s">
        <v>376</v>
      </c>
      <c r="N258" s="148"/>
      <c r="O258" s="148"/>
    </row>
    <row r="259" spans="1:19" x14ac:dyDescent="0.2">
      <c r="B259" s="22"/>
      <c r="C259" s="17"/>
      <c r="D259" s="184" t="s">
        <v>367</v>
      </c>
      <c r="E259" s="184"/>
      <c r="F259" s="184"/>
      <c r="G259" s="184"/>
      <c r="H259" s="184"/>
      <c r="I259" s="184"/>
      <c r="J259" s="184"/>
      <c r="K259" s="184"/>
      <c r="L259" s="184"/>
      <c r="M259" s="185">
        <f>SUM(M258)</f>
        <v>0</v>
      </c>
      <c r="N259" s="185"/>
      <c r="O259" s="185"/>
      <c r="P259" s="17"/>
    </row>
    <row r="260" spans="1:19" x14ac:dyDescent="0.2">
      <c r="B260" s="22"/>
      <c r="C260" s="117" t="s">
        <v>362</v>
      </c>
      <c r="D260" s="148" t="s">
        <v>436</v>
      </c>
      <c r="E260" s="148"/>
      <c r="F260" s="148"/>
      <c r="G260" s="148"/>
      <c r="H260" s="148"/>
      <c r="I260" s="148"/>
      <c r="J260" s="148"/>
      <c r="K260" s="148"/>
      <c r="L260" s="148"/>
      <c r="M260" s="148" t="s">
        <v>377</v>
      </c>
      <c r="N260" s="148"/>
      <c r="O260" s="148"/>
      <c r="P260" s="249"/>
      <c r="Q260" s="249"/>
      <c r="R260" s="249"/>
      <c r="S260" s="249"/>
    </row>
    <row r="261" spans="1:19" x14ac:dyDescent="0.2">
      <c r="B261" s="22"/>
      <c r="C261" s="49"/>
      <c r="D261" s="184" t="s">
        <v>368</v>
      </c>
      <c r="E261" s="184"/>
      <c r="F261" s="184"/>
      <c r="G261" s="184"/>
      <c r="H261" s="184"/>
      <c r="I261" s="184"/>
      <c r="J261" s="184"/>
      <c r="K261" s="184"/>
      <c r="L261" s="184"/>
      <c r="M261" s="185">
        <f>SUM(M260)</f>
        <v>0</v>
      </c>
      <c r="N261" s="185"/>
      <c r="O261" s="185"/>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253"/>
      <c r="N263" s="253"/>
      <c r="O263" s="253"/>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250" t="s">
        <v>78</v>
      </c>
      <c r="D270" s="250"/>
      <c r="E270" s="250"/>
      <c r="F270" s="250"/>
      <c r="G270" s="250"/>
      <c r="H270" s="250"/>
      <c r="I270" s="250"/>
      <c r="J270" s="250"/>
      <c r="K270" s="250"/>
      <c r="L270" s="250"/>
      <c r="M270" s="250"/>
      <c r="N270" s="250"/>
      <c r="O270" s="250"/>
      <c r="P270" s="250"/>
    </row>
    <row r="271" spans="1:19" x14ac:dyDescent="0.2">
      <c r="A271" s="7"/>
      <c r="B271" s="24"/>
      <c r="C271" s="250"/>
      <c r="D271" s="250"/>
      <c r="E271" s="250"/>
      <c r="F271" s="250"/>
      <c r="G271" s="250"/>
      <c r="H271" s="250"/>
      <c r="I271" s="250"/>
      <c r="J271" s="250"/>
      <c r="K271" s="250"/>
      <c r="L271" s="250"/>
      <c r="M271" s="250"/>
      <c r="N271" s="250"/>
      <c r="O271" s="250"/>
      <c r="P271" s="250"/>
    </row>
    <row r="272" spans="1:19" x14ac:dyDescent="0.2">
      <c r="A272" s="7"/>
      <c r="B272" s="21"/>
      <c r="C272" s="250"/>
      <c r="D272" s="250"/>
      <c r="E272" s="250"/>
      <c r="F272" s="250"/>
      <c r="G272" s="250"/>
      <c r="H272" s="250"/>
      <c r="I272" s="250"/>
      <c r="J272" s="250"/>
      <c r="K272" s="250"/>
      <c r="L272" s="250"/>
      <c r="M272" s="250"/>
      <c r="N272" s="250"/>
      <c r="O272" s="250"/>
      <c r="P272" s="250"/>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30" t="s">
        <v>192</v>
      </c>
      <c r="F274" s="131"/>
      <c r="G274" s="131"/>
      <c r="H274" s="131"/>
      <c r="I274" s="131"/>
      <c r="J274" s="131"/>
      <c r="K274" s="132"/>
      <c r="L274" s="133" t="s">
        <v>197</v>
      </c>
      <c r="M274" s="134"/>
      <c r="N274" s="135"/>
      <c r="P274" s="7"/>
    </row>
    <row r="275" spans="1:16" x14ac:dyDescent="0.2">
      <c r="A275" s="7"/>
      <c r="B275" s="21"/>
      <c r="C275" s="7"/>
      <c r="D275" s="7"/>
      <c r="E275" s="148" t="s">
        <v>437</v>
      </c>
      <c r="F275" s="148"/>
      <c r="G275" s="148"/>
      <c r="H275" s="148"/>
      <c r="I275" s="148"/>
      <c r="J275" s="148"/>
      <c r="K275" s="148"/>
      <c r="L275" s="148" t="s">
        <v>378</v>
      </c>
      <c r="M275" s="148"/>
      <c r="N275" s="148"/>
      <c r="P275" s="7"/>
    </row>
    <row r="276" spans="1:16" x14ac:dyDescent="0.2">
      <c r="A276" s="7"/>
      <c r="B276" s="21"/>
      <c r="C276" s="7"/>
      <c r="D276" s="7"/>
      <c r="E276" s="148" t="s">
        <v>438</v>
      </c>
      <c r="F276" s="148"/>
      <c r="G276" s="148"/>
      <c r="H276" s="148"/>
      <c r="I276" s="148"/>
      <c r="J276" s="148"/>
      <c r="K276" s="148"/>
      <c r="L276" s="148" t="s">
        <v>379</v>
      </c>
      <c r="M276" s="148"/>
      <c r="N276" s="148"/>
      <c r="P276" s="7"/>
    </row>
    <row r="277" spans="1:16" x14ac:dyDescent="0.2">
      <c r="A277" s="7"/>
      <c r="B277" s="21"/>
      <c r="C277" s="7"/>
      <c r="D277" s="7"/>
      <c r="E277" s="148" t="s">
        <v>439</v>
      </c>
      <c r="F277" s="148"/>
      <c r="G277" s="148"/>
      <c r="H277" s="148"/>
      <c r="I277" s="148"/>
      <c r="J277" s="148"/>
      <c r="K277" s="148"/>
      <c r="L277" s="148" t="s">
        <v>380</v>
      </c>
      <c r="M277" s="148"/>
      <c r="N277" s="148"/>
      <c r="P277" s="7"/>
    </row>
    <row r="278" spans="1:16" x14ac:dyDescent="0.2">
      <c r="A278" s="7"/>
      <c r="B278" s="21"/>
      <c r="C278" s="7"/>
      <c r="D278" s="7"/>
      <c r="E278" s="148" t="s">
        <v>440</v>
      </c>
      <c r="F278" s="148"/>
      <c r="G278" s="148"/>
      <c r="H278" s="148"/>
      <c r="I278" s="148"/>
      <c r="J278" s="148"/>
      <c r="K278" s="148"/>
      <c r="L278" s="148" t="s">
        <v>381</v>
      </c>
      <c r="M278" s="148"/>
      <c r="N278" s="148"/>
      <c r="P278" s="7"/>
    </row>
    <row r="279" spans="1:16" x14ac:dyDescent="0.2">
      <c r="A279" s="7"/>
      <c r="B279" s="21"/>
      <c r="C279" s="7"/>
      <c r="D279" s="7"/>
      <c r="E279" s="148" t="s">
        <v>441</v>
      </c>
      <c r="F279" s="148"/>
      <c r="G279" s="148"/>
      <c r="H279" s="148"/>
      <c r="I279" s="148"/>
      <c r="J279" s="148"/>
      <c r="K279" s="148"/>
      <c r="L279" s="148" t="s">
        <v>382</v>
      </c>
      <c r="M279" s="148"/>
      <c r="N279" s="148"/>
      <c r="P279" s="7"/>
    </row>
    <row r="280" spans="1:16" x14ac:dyDescent="0.2">
      <c r="A280" s="7"/>
      <c r="B280" s="21"/>
      <c r="C280" s="7"/>
      <c r="D280" s="7"/>
      <c r="E280" s="142" t="s">
        <v>360</v>
      </c>
      <c r="F280" s="143"/>
      <c r="G280" s="143"/>
      <c r="H280" s="143"/>
      <c r="I280" s="143"/>
      <c r="J280" s="143"/>
      <c r="K280" s="144"/>
      <c r="L280" s="215">
        <f>SUM(L275:N279)</f>
        <v>0</v>
      </c>
      <c r="M280" s="215"/>
      <c r="N280" s="215"/>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30" t="s">
        <v>192</v>
      </c>
      <c r="D284" s="131"/>
      <c r="E284" s="131"/>
      <c r="F284" s="131"/>
      <c r="G284" s="131"/>
      <c r="H284" s="131"/>
      <c r="I284" s="131"/>
      <c r="J284" s="132"/>
      <c r="K284" s="133" t="s">
        <v>197</v>
      </c>
      <c r="L284" s="134"/>
      <c r="M284" s="135"/>
      <c r="N284" s="133" t="s">
        <v>203</v>
      </c>
      <c r="O284" s="134"/>
      <c r="P284" s="135"/>
    </row>
    <row r="285" spans="1:16" x14ac:dyDescent="0.2">
      <c r="A285" s="7"/>
      <c r="B285" s="21"/>
      <c r="C285" s="123" t="s">
        <v>442</v>
      </c>
      <c r="D285" s="128"/>
      <c r="E285" s="128"/>
      <c r="F285" s="128"/>
      <c r="G285" s="128"/>
      <c r="H285" s="128"/>
      <c r="I285" s="128"/>
      <c r="J285" s="129"/>
      <c r="K285" s="201" t="s">
        <v>383</v>
      </c>
      <c r="L285" s="202"/>
      <c r="M285" s="203"/>
      <c r="N285" s="237" t="e">
        <f>K285/L280</f>
        <v>#VALUE!</v>
      </c>
      <c r="O285" s="238"/>
      <c r="P285" s="239"/>
    </row>
    <row r="286" spans="1:16" x14ac:dyDescent="0.2">
      <c r="A286" s="7"/>
      <c r="B286" s="21"/>
      <c r="C286" s="123" t="s">
        <v>443</v>
      </c>
      <c r="D286" s="124"/>
      <c r="E286" s="124"/>
      <c r="F286" s="124"/>
      <c r="G286" s="124"/>
      <c r="H286" s="124"/>
      <c r="I286" s="124"/>
      <c r="J286" s="125"/>
      <c r="K286" s="201" t="s">
        <v>384</v>
      </c>
      <c r="L286" s="202"/>
      <c r="M286" s="203"/>
      <c r="N286" s="237" t="e">
        <f>K286/L280</f>
        <v>#VALUE!</v>
      </c>
      <c r="O286" s="238"/>
      <c r="P286" s="239"/>
    </row>
    <row r="287" spans="1:16" x14ac:dyDescent="0.2">
      <c r="A287" s="7"/>
      <c r="B287" s="21"/>
      <c r="C287" s="123" t="s">
        <v>444</v>
      </c>
      <c r="D287" s="124"/>
      <c r="E287" s="124"/>
      <c r="F287" s="124"/>
      <c r="G287" s="124"/>
      <c r="H287" s="124"/>
      <c r="I287" s="124"/>
      <c r="J287" s="125"/>
      <c r="K287" s="201" t="s">
        <v>385</v>
      </c>
      <c r="L287" s="202"/>
      <c r="M287" s="203"/>
      <c r="N287" s="237" t="e">
        <f>K287/L280</f>
        <v>#VALUE!</v>
      </c>
      <c r="O287" s="238"/>
      <c r="P287" s="239"/>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216" t="s">
        <v>55</v>
      </c>
      <c r="D291" s="216"/>
      <c r="E291" s="216"/>
      <c r="F291" s="216"/>
      <c r="G291" s="216"/>
      <c r="H291" s="216"/>
      <c r="I291" s="216"/>
      <c r="J291" s="216"/>
      <c r="K291" s="216"/>
      <c r="L291" s="216"/>
      <c r="M291" s="216"/>
      <c r="N291" s="216"/>
      <c r="O291" s="216"/>
      <c r="P291" s="216"/>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216" t="s">
        <v>56</v>
      </c>
      <c r="D293" s="216"/>
      <c r="E293" s="216"/>
      <c r="F293" s="216"/>
      <c r="G293" s="216"/>
      <c r="H293" s="216"/>
      <c r="I293" s="216"/>
      <c r="J293" s="216"/>
      <c r="K293" s="216"/>
      <c r="L293" s="216"/>
      <c r="M293" s="216"/>
      <c r="N293" s="216"/>
      <c r="O293" s="216"/>
      <c r="P293" s="216"/>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214" t="s">
        <v>233</v>
      </c>
      <c r="D296" s="214"/>
      <c r="E296" s="214"/>
      <c r="F296" s="214"/>
      <c r="G296" s="214"/>
      <c r="H296" s="214"/>
      <c r="I296" s="214"/>
      <c r="J296" s="214"/>
      <c r="K296" s="214"/>
      <c r="L296" s="214"/>
      <c r="M296" s="214"/>
      <c r="N296" s="214"/>
      <c r="O296" s="214"/>
      <c r="P296" s="214"/>
    </row>
    <row r="297" spans="1:17" x14ac:dyDescent="0.2">
      <c r="B297" s="22"/>
      <c r="C297" s="214"/>
      <c r="D297" s="214"/>
      <c r="E297" s="214"/>
      <c r="F297" s="214"/>
      <c r="G297" s="214"/>
      <c r="H297" s="214"/>
      <c r="I297" s="214"/>
      <c r="J297" s="214"/>
      <c r="K297" s="214"/>
      <c r="L297" s="214"/>
      <c r="M297" s="214"/>
      <c r="N297" s="214"/>
      <c r="O297" s="214"/>
      <c r="P297" s="214"/>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251" t="s">
        <v>79</v>
      </c>
      <c r="D303" s="251"/>
      <c r="E303" s="251"/>
      <c r="F303" s="251"/>
      <c r="G303" s="251"/>
      <c r="H303" s="251"/>
      <c r="I303" s="251"/>
      <c r="J303" s="251"/>
      <c r="K303" s="251"/>
      <c r="L303" s="251"/>
      <c r="M303" s="251"/>
      <c r="N303" s="251"/>
      <c r="O303" s="251"/>
      <c r="P303" s="251"/>
    </row>
    <row r="305" spans="1:16" x14ac:dyDescent="0.2">
      <c r="E305" s="130" t="s">
        <v>192</v>
      </c>
      <c r="F305" s="131"/>
      <c r="G305" s="131"/>
      <c r="H305" s="132"/>
      <c r="I305" s="133">
        <v>2019</v>
      </c>
      <c r="J305" s="134"/>
      <c r="K305" s="135"/>
      <c r="L305" s="133">
        <v>2018</v>
      </c>
      <c r="M305" s="134"/>
      <c r="N305" s="135"/>
    </row>
    <row r="306" spans="1:16" x14ac:dyDescent="0.2">
      <c r="A306" s="1"/>
      <c r="E306" s="210" t="s">
        <v>404</v>
      </c>
      <c r="F306" s="211"/>
      <c r="G306" s="211"/>
      <c r="H306" s="212"/>
      <c r="I306" s="210">
        <v>553703.51</v>
      </c>
      <c r="J306" s="211"/>
      <c r="K306" s="212"/>
      <c r="L306" s="210" t="s">
        <v>388</v>
      </c>
      <c r="M306" s="211"/>
      <c r="N306" s="212"/>
    </row>
    <row r="307" spans="1:16" x14ac:dyDescent="0.2">
      <c r="A307" s="1"/>
      <c r="E307" s="210" t="s">
        <v>445</v>
      </c>
      <c r="F307" s="211"/>
      <c r="G307" s="211"/>
      <c r="H307" s="212"/>
      <c r="I307" s="210" t="s">
        <v>386</v>
      </c>
      <c r="J307" s="211"/>
      <c r="K307" s="212"/>
      <c r="L307" s="210" t="s">
        <v>389</v>
      </c>
      <c r="M307" s="211"/>
      <c r="N307" s="212"/>
    </row>
    <row r="308" spans="1:16" x14ac:dyDescent="0.2">
      <c r="A308" s="1"/>
      <c r="E308" s="210" t="s">
        <v>405</v>
      </c>
      <c r="F308" s="211"/>
      <c r="G308" s="211"/>
      <c r="H308" s="212"/>
      <c r="I308" s="210">
        <v>0</v>
      </c>
      <c r="J308" s="211"/>
      <c r="K308" s="212"/>
      <c r="L308" s="210" t="s">
        <v>390</v>
      </c>
      <c r="M308" s="211"/>
      <c r="N308" s="212"/>
    </row>
    <row r="309" spans="1:16" x14ac:dyDescent="0.2">
      <c r="A309" s="1"/>
      <c r="E309" s="210" t="s">
        <v>406</v>
      </c>
      <c r="F309" s="211"/>
      <c r="G309" s="211"/>
      <c r="H309" s="212"/>
      <c r="I309" s="210">
        <v>0</v>
      </c>
      <c r="J309" s="211"/>
      <c r="K309" s="212"/>
      <c r="L309" s="210" t="s">
        <v>391</v>
      </c>
      <c r="M309" s="211"/>
      <c r="N309" s="212"/>
    </row>
    <row r="310" spans="1:16" s="29" customFormat="1" x14ac:dyDescent="0.2">
      <c r="A310" s="8"/>
      <c r="B310" s="8"/>
      <c r="C310" s="8"/>
      <c r="D310" s="8"/>
      <c r="E310" s="210" t="s">
        <v>446</v>
      </c>
      <c r="F310" s="211"/>
      <c r="G310" s="211"/>
      <c r="H310" s="212"/>
      <c r="I310" s="210" t="s">
        <v>387</v>
      </c>
      <c r="J310" s="211"/>
      <c r="K310" s="212"/>
      <c r="L310" s="210" t="s">
        <v>392</v>
      </c>
      <c r="M310" s="211"/>
      <c r="N310" s="212"/>
      <c r="O310" s="8"/>
      <c r="P310" s="8"/>
    </row>
    <row r="311" spans="1:16" s="29" customFormat="1" x14ac:dyDescent="0.2">
      <c r="A311" s="8"/>
      <c r="B311" s="8"/>
      <c r="C311" s="8"/>
      <c r="D311" s="8"/>
      <c r="E311" s="217" t="s">
        <v>361</v>
      </c>
      <c r="F311" s="218"/>
      <c r="G311" s="218"/>
      <c r="H311" s="219"/>
      <c r="I311" s="145">
        <f>SUM(I306:K310)</f>
        <v>553703.51</v>
      </c>
      <c r="J311" s="146"/>
      <c r="K311" s="147"/>
      <c r="L311" s="145">
        <f>SUM(L306:N310)</f>
        <v>0</v>
      </c>
      <c r="M311" s="146"/>
      <c r="N311" s="147"/>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230" t="s">
        <v>80</v>
      </c>
      <c r="D313" s="230"/>
      <c r="E313" s="230"/>
      <c r="F313" s="230"/>
      <c r="G313" s="230"/>
      <c r="H313" s="230"/>
      <c r="I313" s="230"/>
      <c r="J313" s="230"/>
      <c r="K313" s="230"/>
      <c r="L313" s="230"/>
      <c r="M313" s="230"/>
      <c r="N313" s="230"/>
      <c r="O313" s="230"/>
      <c r="P313" s="230"/>
    </row>
    <row r="314" spans="1:16" x14ac:dyDescent="0.2">
      <c r="A314" s="65"/>
      <c r="B314" s="60"/>
      <c r="C314" s="230"/>
      <c r="D314" s="230"/>
      <c r="E314" s="230"/>
      <c r="F314" s="230"/>
      <c r="G314" s="230"/>
      <c r="H314" s="230"/>
      <c r="I314" s="230"/>
      <c r="J314" s="230"/>
      <c r="K314" s="230"/>
      <c r="L314" s="230"/>
      <c r="M314" s="230"/>
      <c r="N314" s="230"/>
      <c r="O314" s="230"/>
      <c r="P314" s="230"/>
    </row>
    <row r="315" spans="1:16" x14ac:dyDescent="0.2">
      <c r="A315" s="28"/>
      <c r="B315" s="54"/>
      <c r="C315" s="230"/>
      <c r="D315" s="230"/>
      <c r="E315" s="230"/>
      <c r="F315" s="230"/>
      <c r="G315" s="230"/>
      <c r="H315" s="230"/>
      <c r="I315" s="230"/>
      <c r="J315" s="230"/>
      <c r="K315" s="230"/>
      <c r="L315" s="230"/>
      <c r="M315" s="230"/>
      <c r="N315" s="230"/>
      <c r="O315" s="230"/>
      <c r="P315" s="2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230" t="s">
        <v>57</v>
      </c>
      <c r="D317" s="230"/>
      <c r="E317" s="230"/>
      <c r="F317" s="230"/>
      <c r="G317" s="230"/>
      <c r="H317" s="230"/>
      <c r="I317" s="230"/>
      <c r="J317" s="230"/>
      <c r="K317" s="230"/>
      <c r="L317" s="230"/>
      <c r="M317" s="230"/>
      <c r="N317" s="230"/>
      <c r="O317" s="230"/>
      <c r="P317" s="230"/>
    </row>
    <row r="319" spans="1:16" x14ac:dyDescent="0.2">
      <c r="E319" s="169"/>
      <c r="F319" s="170"/>
      <c r="G319" s="170"/>
      <c r="H319" s="171"/>
      <c r="I319" s="133">
        <v>2019</v>
      </c>
      <c r="J319" s="134"/>
      <c r="K319" s="135"/>
      <c r="L319" s="133">
        <v>2018</v>
      </c>
      <c r="M319" s="134"/>
      <c r="N319" s="135"/>
    </row>
    <row r="320" spans="1:16" x14ac:dyDescent="0.2">
      <c r="A320" s="11"/>
      <c r="B320" s="7"/>
      <c r="C320" s="7"/>
      <c r="E320" s="169" t="s">
        <v>48</v>
      </c>
      <c r="F320" s="170"/>
      <c r="G320" s="170"/>
      <c r="H320" s="171"/>
      <c r="I320" s="172"/>
      <c r="J320" s="173"/>
      <c r="K320" s="174"/>
      <c r="L320" s="175"/>
      <c r="M320" s="175"/>
      <c r="N320" s="175"/>
    </row>
    <row r="321" spans="1:16" x14ac:dyDescent="0.2">
      <c r="A321" s="15"/>
      <c r="B321" s="15"/>
      <c r="C321" s="15"/>
      <c r="D321" s="15"/>
      <c r="E321" s="169" t="s">
        <v>49</v>
      </c>
      <c r="F321" s="170"/>
      <c r="G321" s="170"/>
      <c r="H321" s="171"/>
      <c r="I321" s="176"/>
      <c r="J321" s="177"/>
      <c r="K321" s="178"/>
      <c r="L321" s="179"/>
      <c r="M321" s="179"/>
      <c r="N321" s="179"/>
    </row>
    <row r="322" spans="1:16" x14ac:dyDescent="0.2">
      <c r="A322" s="15"/>
      <c r="B322" s="15"/>
      <c r="C322" s="15"/>
      <c r="D322" s="15"/>
      <c r="E322" s="149" t="s">
        <v>26</v>
      </c>
      <c r="F322" s="150"/>
      <c r="G322" s="150"/>
      <c r="H322" s="151"/>
      <c r="I322" s="152"/>
      <c r="J322" s="153"/>
      <c r="K322" s="154"/>
      <c r="L322" s="155"/>
      <c r="M322" s="155"/>
      <c r="N322" s="155"/>
    </row>
    <row r="323" spans="1:16" x14ac:dyDescent="0.2">
      <c r="A323" s="15"/>
      <c r="B323" s="15"/>
      <c r="C323" s="15"/>
      <c r="D323" s="15"/>
      <c r="E323" s="149" t="s">
        <v>27</v>
      </c>
      <c r="F323" s="150"/>
      <c r="G323" s="150"/>
      <c r="H323" s="151"/>
      <c r="I323" s="152"/>
      <c r="J323" s="153"/>
      <c r="K323" s="154"/>
      <c r="L323" s="155"/>
      <c r="M323" s="155"/>
      <c r="N323" s="155"/>
    </row>
    <row r="324" spans="1:16" x14ac:dyDescent="0.2">
      <c r="E324" s="149" t="s">
        <v>28</v>
      </c>
      <c r="F324" s="150"/>
      <c r="G324" s="150"/>
      <c r="H324" s="151"/>
      <c r="I324" s="152"/>
      <c r="J324" s="153"/>
      <c r="K324" s="154"/>
      <c r="L324" s="155"/>
      <c r="M324" s="155"/>
      <c r="N324" s="155"/>
    </row>
    <row r="325" spans="1:16" x14ac:dyDescent="0.2">
      <c r="A325" s="15"/>
      <c r="B325" s="15"/>
      <c r="C325" s="15"/>
      <c r="D325" s="15"/>
      <c r="E325" s="156" t="s">
        <v>50</v>
      </c>
      <c r="F325" s="157"/>
      <c r="G325" s="157"/>
      <c r="H325" s="158"/>
      <c r="I325" s="162"/>
      <c r="J325" s="163"/>
      <c r="K325" s="164"/>
      <c r="L325" s="162"/>
      <c r="M325" s="163"/>
      <c r="N325" s="164"/>
    </row>
    <row r="326" spans="1:16" x14ac:dyDescent="0.2">
      <c r="A326" s="16"/>
      <c r="B326" s="16"/>
      <c r="C326" s="16"/>
      <c r="D326" s="16"/>
      <c r="E326" s="159"/>
      <c r="F326" s="160"/>
      <c r="G326" s="160"/>
      <c r="H326" s="161"/>
      <c r="I326" s="165"/>
      <c r="J326" s="166"/>
      <c r="K326" s="167"/>
      <c r="L326" s="165"/>
      <c r="M326" s="166"/>
      <c r="N326" s="167"/>
    </row>
    <row r="327" spans="1:16" x14ac:dyDescent="0.2">
      <c r="A327" s="15"/>
      <c r="B327" s="15"/>
      <c r="C327" s="15"/>
      <c r="D327" s="15"/>
      <c r="E327" s="156" t="s">
        <v>51</v>
      </c>
      <c r="F327" s="157"/>
      <c r="G327" s="157"/>
      <c r="H327" s="158"/>
      <c r="I327" s="162"/>
      <c r="J327" s="163"/>
      <c r="K327" s="164"/>
      <c r="L327" s="162"/>
      <c r="M327" s="163"/>
      <c r="N327" s="164"/>
    </row>
    <row r="328" spans="1:16" x14ac:dyDescent="0.2">
      <c r="A328" s="16"/>
      <c r="B328" s="16"/>
      <c r="C328" s="16"/>
      <c r="D328" s="16"/>
      <c r="E328" s="159"/>
      <c r="F328" s="160"/>
      <c r="G328" s="160"/>
      <c r="H328" s="161"/>
      <c r="I328" s="165"/>
      <c r="J328" s="166"/>
      <c r="K328" s="167"/>
      <c r="L328" s="165"/>
      <c r="M328" s="166"/>
      <c r="N328" s="167"/>
    </row>
    <row r="329" spans="1:16" s="29" customFormat="1" x14ac:dyDescent="0.2">
      <c r="A329" s="1"/>
      <c r="B329" s="8"/>
      <c r="C329" s="8"/>
      <c r="D329" s="8"/>
      <c r="E329" s="149" t="s">
        <v>29</v>
      </c>
      <c r="F329" s="150"/>
      <c r="G329" s="150"/>
      <c r="H329" s="151"/>
      <c r="I329" s="152"/>
      <c r="J329" s="153"/>
      <c r="K329" s="154"/>
      <c r="L329" s="155"/>
      <c r="M329" s="155"/>
      <c r="N329" s="155"/>
      <c r="O329" s="8"/>
      <c r="P329" s="8"/>
    </row>
    <row r="330" spans="1:16" x14ac:dyDescent="0.2">
      <c r="E330" s="149" t="s">
        <v>30</v>
      </c>
      <c r="F330" s="150"/>
      <c r="G330" s="150"/>
      <c r="H330" s="151"/>
      <c r="I330" s="152"/>
      <c r="J330" s="153"/>
      <c r="K330" s="154"/>
      <c r="L330" s="155"/>
      <c r="M330" s="155"/>
      <c r="N330" s="155"/>
    </row>
    <row r="331" spans="1:16" x14ac:dyDescent="0.2">
      <c r="A331" s="1"/>
    </row>
    <row r="332" spans="1:16" ht="12" customHeight="1" x14ac:dyDescent="0.2">
      <c r="A332" s="29"/>
      <c r="B332" s="243" t="s">
        <v>3</v>
      </c>
      <c r="C332" s="243"/>
      <c r="D332" s="243"/>
      <c r="E332" s="243"/>
      <c r="F332" s="243"/>
      <c r="G332" s="243"/>
      <c r="H332" s="243"/>
      <c r="I332" s="243"/>
      <c r="J332" s="243"/>
      <c r="K332" s="243"/>
      <c r="L332" s="243"/>
      <c r="M332" s="243"/>
      <c r="N332" s="243"/>
      <c r="O332" s="243"/>
      <c r="P332" s="243"/>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244" t="s">
        <v>63</v>
      </c>
      <c r="D334" s="244"/>
      <c r="E334" s="244"/>
      <c r="F334" s="244"/>
      <c r="G334" s="244"/>
      <c r="H334" s="244"/>
      <c r="I334" s="244"/>
      <c r="J334" s="244"/>
      <c r="K334" s="244"/>
      <c r="L334" s="244"/>
      <c r="M334" s="244"/>
      <c r="N334" s="244"/>
      <c r="O334" s="244"/>
      <c r="P334" s="244"/>
    </row>
    <row r="336" spans="1:16" ht="12" customHeight="1" x14ac:dyDescent="0.2">
      <c r="A336" s="49"/>
      <c r="B336" s="248" t="s">
        <v>303</v>
      </c>
      <c r="C336" s="248"/>
      <c r="D336" s="248"/>
      <c r="E336" s="248"/>
      <c r="F336" s="248"/>
      <c r="G336" s="248"/>
      <c r="H336" s="248"/>
      <c r="I336" s="248"/>
      <c r="J336" s="248"/>
      <c r="K336" s="248"/>
      <c r="L336" s="248"/>
      <c r="M336" s="248"/>
      <c r="N336" s="248"/>
      <c r="O336" s="248"/>
      <c r="P336" s="248"/>
    </row>
    <row r="337" spans="1:16" x14ac:dyDescent="0.2">
      <c r="A337" s="49"/>
      <c r="B337" s="248"/>
      <c r="C337" s="248"/>
      <c r="D337" s="248"/>
      <c r="E337" s="248"/>
      <c r="F337" s="248"/>
      <c r="G337" s="248"/>
      <c r="H337" s="248"/>
      <c r="I337" s="248"/>
      <c r="J337" s="248"/>
      <c r="K337" s="248"/>
      <c r="L337" s="248"/>
      <c r="M337" s="248"/>
      <c r="N337" s="248"/>
      <c r="O337" s="248"/>
      <c r="P337" s="248"/>
    </row>
    <row r="339" spans="1:16" x14ac:dyDescent="0.2">
      <c r="A339" s="236" t="s">
        <v>31</v>
      </c>
      <c r="B339" s="236"/>
      <c r="C339" s="236"/>
      <c r="D339" s="236"/>
      <c r="E339" s="236"/>
      <c r="F339" s="236"/>
      <c r="G339" s="236"/>
      <c r="H339" s="236"/>
      <c r="I339" s="236"/>
      <c r="J339" s="236"/>
      <c r="K339" s="236"/>
      <c r="L339" s="236"/>
      <c r="M339" s="236"/>
      <c r="N339" s="236"/>
      <c r="O339" s="236"/>
      <c r="P339" s="236"/>
    </row>
    <row r="340" spans="1:16" x14ac:dyDescent="0.2">
      <c r="A340" s="2"/>
    </row>
    <row r="341" spans="1:16" ht="12" customHeight="1" x14ac:dyDescent="0.2">
      <c r="B341" s="247" t="s">
        <v>304</v>
      </c>
      <c r="C341" s="247"/>
      <c r="D341" s="247"/>
      <c r="E341" s="247"/>
      <c r="F341" s="247"/>
      <c r="G341" s="247"/>
      <c r="H341" s="247"/>
      <c r="I341" s="247"/>
      <c r="J341" s="247"/>
      <c r="K341" s="247"/>
      <c r="L341" s="247"/>
      <c r="M341" s="247"/>
      <c r="N341" s="247"/>
      <c r="O341" s="247"/>
      <c r="P341" s="247"/>
    </row>
    <row r="342" spans="1:16" x14ac:dyDescent="0.2">
      <c r="B342" s="247"/>
      <c r="C342" s="247"/>
      <c r="D342" s="247"/>
      <c r="E342" s="247"/>
      <c r="F342" s="247"/>
      <c r="G342" s="247"/>
      <c r="H342" s="247"/>
      <c r="I342" s="247"/>
      <c r="J342" s="247"/>
      <c r="K342" s="247"/>
      <c r="L342" s="247"/>
      <c r="M342" s="247"/>
      <c r="N342" s="247"/>
      <c r="O342" s="247"/>
      <c r="P342" s="247"/>
    </row>
    <row r="343" spans="1:16" x14ac:dyDescent="0.2">
      <c r="B343" s="247"/>
      <c r="C343" s="247"/>
      <c r="D343" s="247"/>
      <c r="E343" s="247"/>
      <c r="F343" s="247"/>
      <c r="G343" s="247"/>
      <c r="H343" s="247"/>
      <c r="I343" s="247"/>
      <c r="J343" s="247"/>
      <c r="K343" s="247"/>
      <c r="L343" s="247"/>
      <c r="M343" s="247"/>
      <c r="N343" s="247"/>
      <c r="O343" s="247"/>
      <c r="P343" s="247"/>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30" t="s">
        <v>192</v>
      </c>
      <c r="F363" s="131"/>
      <c r="G363" s="131"/>
      <c r="H363" s="131"/>
      <c r="I363" s="131"/>
      <c r="J363" s="131"/>
      <c r="K363" s="132"/>
      <c r="L363" s="133" t="s">
        <v>197</v>
      </c>
      <c r="M363" s="134"/>
      <c r="N363" s="135"/>
    </row>
    <row r="364" spans="1:16" x14ac:dyDescent="0.2">
      <c r="E364" s="148" t="s">
        <v>447</v>
      </c>
      <c r="F364" s="148"/>
      <c r="G364" s="148"/>
      <c r="H364" s="148"/>
      <c r="I364" s="148"/>
      <c r="J364" s="148"/>
      <c r="K364" s="148"/>
      <c r="L364" s="148" t="s">
        <v>393</v>
      </c>
      <c r="M364" s="148"/>
      <c r="N364" s="148"/>
    </row>
    <row r="365" spans="1:16" x14ac:dyDescent="0.2">
      <c r="E365" s="148" t="s">
        <v>448</v>
      </c>
      <c r="F365" s="148"/>
      <c r="G365" s="148"/>
      <c r="H365" s="148"/>
      <c r="I365" s="148"/>
      <c r="J365" s="148"/>
      <c r="K365" s="148"/>
      <c r="L365" s="148" t="s">
        <v>394</v>
      </c>
      <c r="M365" s="148"/>
      <c r="N365" s="148"/>
    </row>
    <row r="366" spans="1:16" x14ac:dyDescent="0.2">
      <c r="E366" s="148" t="s">
        <v>449</v>
      </c>
      <c r="F366" s="148"/>
      <c r="G366" s="148"/>
      <c r="H366" s="148"/>
      <c r="I366" s="148"/>
      <c r="J366" s="148"/>
      <c r="K366" s="148"/>
      <c r="L366" s="148" t="s">
        <v>395</v>
      </c>
      <c r="M366" s="148"/>
      <c r="N366" s="148"/>
    </row>
    <row r="367" spans="1:16" x14ac:dyDescent="0.2">
      <c r="E367" s="148" t="s">
        <v>450</v>
      </c>
      <c r="F367" s="148"/>
      <c r="G367" s="148"/>
      <c r="H367" s="148"/>
      <c r="I367" s="148"/>
      <c r="J367" s="148"/>
      <c r="K367" s="148"/>
      <c r="L367" s="148" t="s">
        <v>396</v>
      </c>
      <c r="M367" s="148"/>
      <c r="N367" s="148"/>
    </row>
    <row r="368" spans="1:16" x14ac:dyDescent="0.2">
      <c r="E368" s="148" t="s">
        <v>451</v>
      </c>
      <c r="F368" s="148"/>
      <c r="G368" s="148"/>
      <c r="H368" s="148"/>
      <c r="I368" s="148"/>
      <c r="J368" s="148"/>
      <c r="K368" s="148"/>
      <c r="L368" s="148" t="s">
        <v>397</v>
      </c>
      <c r="M368" s="148"/>
      <c r="N368" s="148"/>
    </row>
    <row r="369" spans="1:17" x14ac:dyDescent="0.2">
      <c r="E369" s="148" t="s">
        <v>452</v>
      </c>
      <c r="F369" s="148"/>
      <c r="G369" s="148"/>
      <c r="H369" s="148"/>
      <c r="I369" s="148"/>
      <c r="J369" s="148"/>
      <c r="K369" s="148"/>
      <c r="L369" s="148" t="s">
        <v>398</v>
      </c>
      <c r="M369" s="148"/>
      <c r="N369" s="148"/>
    </row>
    <row r="370" spans="1:17" x14ac:dyDescent="0.2">
      <c r="E370" s="148"/>
      <c r="F370" s="148"/>
      <c r="G370" s="148"/>
      <c r="H370" s="148"/>
      <c r="I370" s="148"/>
      <c r="J370" s="148"/>
      <c r="K370" s="148"/>
      <c r="L370" s="148" t="s">
        <v>399</v>
      </c>
      <c r="M370" s="148"/>
      <c r="N370" s="148"/>
    </row>
    <row r="371" spans="1:17" x14ac:dyDescent="0.2">
      <c r="E371" s="142" t="s">
        <v>453</v>
      </c>
      <c r="F371" s="143"/>
      <c r="G371" s="143"/>
      <c r="H371" s="143"/>
      <c r="I371" s="143"/>
      <c r="J371" s="143"/>
      <c r="K371" s="144"/>
      <c r="L371" s="215">
        <f>SUM(L364:N370)</f>
        <v>0</v>
      </c>
      <c r="M371" s="215"/>
      <c r="N371" s="215"/>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43" t="s">
        <v>356</v>
      </c>
      <c r="C379" s="243"/>
      <c r="D379" s="243"/>
      <c r="E379" s="243"/>
      <c r="F379" s="243"/>
      <c r="G379" s="243"/>
      <c r="H379" s="243"/>
      <c r="I379" s="243"/>
      <c r="J379" s="243"/>
      <c r="K379" s="243"/>
      <c r="L379" s="243"/>
      <c r="M379" s="243"/>
      <c r="N379" s="243"/>
      <c r="O379" s="243"/>
      <c r="P379" s="243"/>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243" t="s">
        <v>81</v>
      </c>
      <c r="D382" s="243"/>
      <c r="E382" s="243"/>
      <c r="F382" s="243"/>
      <c r="G382" s="243"/>
      <c r="H382" s="243"/>
      <c r="I382" s="243"/>
      <c r="J382" s="243"/>
      <c r="K382" s="243"/>
      <c r="L382" s="243"/>
      <c r="M382" s="243"/>
      <c r="N382" s="243"/>
      <c r="O382" s="243"/>
      <c r="P382" s="243"/>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236" t="s">
        <v>39</v>
      </c>
      <c r="B391" s="236"/>
      <c r="C391" s="236"/>
      <c r="D391" s="236"/>
      <c r="E391" s="236"/>
      <c r="F391" s="236"/>
      <c r="G391" s="236"/>
      <c r="H391" s="236"/>
      <c r="I391" s="236"/>
      <c r="J391" s="236"/>
      <c r="K391" s="236"/>
      <c r="L391" s="236"/>
      <c r="M391" s="236"/>
      <c r="N391" s="236"/>
      <c r="O391" s="236"/>
      <c r="P391" s="236"/>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34" t="s">
        <v>9</v>
      </c>
      <c r="C395" s="234"/>
      <c r="D395" s="234"/>
      <c r="E395" s="234"/>
      <c r="F395" s="234"/>
      <c r="G395" s="234"/>
      <c r="H395" s="234"/>
      <c r="I395" s="234"/>
      <c r="J395" s="234"/>
      <c r="K395" s="234"/>
      <c r="L395" s="234"/>
      <c r="M395" s="234"/>
      <c r="N395" s="234"/>
      <c r="O395" s="234"/>
      <c r="P395" s="234"/>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34" t="s">
        <v>295</v>
      </c>
      <c r="C397" s="234"/>
      <c r="D397" s="234"/>
      <c r="E397" s="234"/>
      <c r="F397" s="234"/>
      <c r="G397" s="234"/>
      <c r="H397" s="234"/>
      <c r="I397" s="234"/>
      <c r="J397" s="234"/>
      <c r="K397" s="234"/>
      <c r="L397" s="234"/>
      <c r="M397" s="234"/>
      <c r="N397" s="234"/>
      <c r="O397" s="234"/>
      <c r="P397" s="234"/>
    </row>
    <row r="399" spans="1:17" ht="12" customHeight="1" x14ac:dyDescent="0.2">
      <c r="A399" s="29"/>
      <c r="B399" s="234" t="s">
        <v>296</v>
      </c>
      <c r="C399" s="234"/>
      <c r="D399" s="234"/>
      <c r="E399" s="234"/>
      <c r="F399" s="234"/>
      <c r="G399" s="234"/>
      <c r="H399" s="234"/>
      <c r="I399" s="234"/>
      <c r="J399" s="234"/>
      <c r="K399" s="234"/>
      <c r="L399" s="234"/>
      <c r="M399" s="234"/>
      <c r="N399" s="234"/>
      <c r="O399" s="234"/>
      <c r="P399" s="234"/>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234" t="s">
        <v>297</v>
      </c>
      <c r="C403" s="234"/>
      <c r="D403" s="234"/>
      <c r="E403" s="234"/>
      <c r="F403" s="234"/>
      <c r="G403" s="234"/>
      <c r="H403" s="234"/>
      <c r="I403" s="234"/>
      <c r="J403" s="234"/>
      <c r="K403" s="234"/>
      <c r="L403" s="234"/>
      <c r="M403" s="234"/>
      <c r="N403" s="234"/>
      <c r="O403" s="234"/>
      <c r="P403" s="234"/>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230" t="s">
        <v>120</v>
      </c>
      <c r="E436" s="230"/>
      <c r="F436" s="230"/>
      <c r="G436" s="230"/>
      <c r="H436" s="230"/>
      <c r="I436" s="230"/>
      <c r="J436" s="230"/>
      <c r="K436" s="230"/>
      <c r="L436" s="230"/>
      <c r="M436" s="230"/>
      <c r="N436" s="230"/>
      <c r="O436" s="230"/>
      <c r="P436" s="230"/>
    </row>
    <row r="437" spans="1:16" s="29" customFormat="1" ht="11.25" x14ac:dyDescent="0.2">
      <c r="B437" s="46"/>
      <c r="C437" s="68"/>
      <c r="D437" s="230"/>
      <c r="E437" s="230"/>
      <c r="F437" s="230"/>
      <c r="G437" s="230"/>
      <c r="H437" s="230"/>
      <c r="I437" s="230"/>
      <c r="J437" s="230"/>
      <c r="K437" s="230"/>
      <c r="L437" s="230"/>
      <c r="M437" s="230"/>
      <c r="N437" s="230"/>
      <c r="O437" s="230"/>
      <c r="P437" s="230"/>
    </row>
    <row r="438" spans="1:16" s="29" customFormat="1" ht="11.25" x14ac:dyDescent="0.2">
      <c r="B438" s="46"/>
      <c r="C438" s="68"/>
      <c r="D438" s="230"/>
      <c r="E438" s="230"/>
      <c r="F438" s="230"/>
      <c r="G438" s="230"/>
      <c r="H438" s="230"/>
      <c r="I438" s="230"/>
      <c r="J438" s="230"/>
      <c r="K438" s="230"/>
      <c r="L438" s="230"/>
      <c r="M438" s="230"/>
      <c r="N438" s="230"/>
      <c r="O438" s="230"/>
      <c r="P438" s="2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230" t="s">
        <v>123</v>
      </c>
      <c r="E440" s="230"/>
      <c r="F440" s="230"/>
      <c r="G440" s="230"/>
      <c r="H440" s="230"/>
      <c r="I440" s="230"/>
      <c r="J440" s="230"/>
      <c r="K440" s="230"/>
      <c r="L440" s="230"/>
      <c r="M440" s="230"/>
      <c r="N440" s="230"/>
      <c r="O440" s="230"/>
      <c r="P440" s="230"/>
    </row>
    <row r="441" spans="1:16" s="29" customFormat="1" ht="11.25" x14ac:dyDescent="0.2">
      <c r="B441" s="46"/>
      <c r="C441" s="68"/>
      <c r="D441" s="230"/>
      <c r="E441" s="230"/>
      <c r="F441" s="230"/>
      <c r="G441" s="230"/>
      <c r="H441" s="230"/>
      <c r="I441" s="230"/>
      <c r="J441" s="230"/>
      <c r="K441" s="230"/>
      <c r="L441" s="230"/>
      <c r="M441" s="230"/>
      <c r="N441" s="230"/>
      <c r="O441" s="230"/>
      <c r="P441" s="230"/>
    </row>
    <row r="442" spans="1:16" s="29" customFormat="1" ht="11.25" customHeight="1" x14ac:dyDescent="0.2">
      <c r="C442" s="58" t="s">
        <v>111</v>
      </c>
      <c r="D442" s="216" t="s">
        <v>121</v>
      </c>
      <c r="E442" s="216"/>
      <c r="F442" s="216"/>
      <c r="G442" s="216"/>
      <c r="H442" s="216"/>
      <c r="I442" s="216"/>
      <c r="J442" s="216"/>
      <c r="K442" s="216"/>
      <c r="L442" s="216"/>
      <c r="M442" s="216"/>
      <c r="N442" s="216"/>
      <c r="O442" s="216"/>
      <c r="P442" s="216"/>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228" t="s">
        <v>298</v>
      </c>
      <c r="E446" s="228"/>
      <c r="F446" s="228"/>
      <c r="G446" s="228"/>
      <c r="H446" s="228"/>
      <c r="I446" s="228"/>
      <c r="J446" s="228"/>
      <c r="K446" s="228"/>
      <c r="L446" s="228"/>
      <c r="M446" s="228"/>
      <c r="N446" s="228"/>
      <c r="O446" s="228"/>
      <c r="P446" s="228"/>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230" t="s">
        <v>127</v>
      </c>
      <c r="E453" s="230"/>
      <c r="F453" s="230"/>
      <c r="G453" s="230"/>
      <c r="H453" s="230"/>
      <c r="I453" s="230"/>
      <c r="J453" s="230"/>
      <c r="K453" s="230"/>
      <c r="L453" s="230"/>
      <c r="M453" s="230"/>
      <c r="N453" s="230"/>
      <c r="O453" s="230"/>
      <c r="P453" s="230"/>
    </row>
    <row r="454" spans="1:16" s="29" customFormat="1" ht="11.25" x14ac:dyDescent="0.2">
      <c r="A454" s="46"/>
      <c r="B454" s="68"/>
      <c r="C454" s="68"/>
      <c r="D454" s="230"/>
      <c r="E454" s="230"/>
      <c r="F454" s="230"/>
      <c r="G454" s="230"/>
      <c r="H454" s="230"/>
      <c r="I454" s="230"/>
      <c r="J454" s="230"/>
      <c r="K454" s="230"/>
      <c r="L454" s="230"/>
      <c r="M454" s="230"/>
      <c r="N454" s="230"/>
      <c r="O454" s="230"/>
      <c r="P454" s="2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230" t="s">
        <v>132</v>
      </c>
      <c r="E458" s="230"/>
      <c r="F458" s="230"/>
      <c r="G458" s="230"/>
      <c r="H458" s="230"/>
      <c r="I458" s="230"/>
      <c r="J458" s="230"/>
      <c r="K458" s="230"/>
      <c r="L458" s="230"/>
      <c r="M458" s="230"/>
      <c r="N458" s="230"/>
      <c r="O458" s="230"/>
      <c r="P458" s="230"/>
    </row>
    <row r="459" spans="1:16" s="29" customFormat="1" ht="11.25" x14ac:dyDescent="0.2">
      <c r="B459" s="53"/>
      <c r="C459" s="58"/>
      <c r="D459" s="230"/>
      <c r="E459" s="230"/>
      <c r="F459" s="230"/>
      <c r="G459" s="230"/>
      <c r="H459" s="230"/>
      <c r="I459" s="230"/>
      <c r="J459" s="230"/>
      <c r="K459" s="230"/>
      <c r="L459" s="230"/>
      <c r="M459" s="230"/>
      <c r="N459" s="230"/>
      <c r="O459" s="230"/>
      <c r="P459" s="2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230" t="s">
        <v>136</v>
      </c>
      <c r="E462" s="230"/>
      <c r="F462" s="230"/>
      <c r="G462" s="230"/>
      <c r="H462" s="230"/>
      <c r="I462" s="230"/>
      <c r="J462" s="230"/>
      <c r="K462" s="230"/>
      <c r="L462" s="230"/>
      <c r="M462" s="230"/>
      <c r="N462" s="230"/>
      <c r="O462" s="230"/>
      <c r="P462" s="230"/>
    </row>
    <row r="463" spans="1:16" x14ac:dyDescent="0.2">
      <c r="A463" s="29"/>
      <c r="B463" s="53"/>
      <c r="C463" s="58"/>
      <c r="D463" s="230"/>
      <c r="E463" s="230"/>
      <c r="F463" s="230"/>
      <c r="G463" s="230"/>
      <c r="H463" s="230"/>
      <c r="I463" s="230"/>
      <c r="J463" s="230"/>
      <c r="K463" s="230"/>
      <c r="L463" s="230"/>
      <c r="M463" s="230"/>
      <c r="N463" s="230"/>
      <c r="O463" s="230"/>
      <c r="P463" s="2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230" t="s">
        <v>156</v>
      </c>
      <c r="E486" s="230"/>
      <c r="F486" s="230"/>
      <c r="G486" s="230"/>
      <c r="H486" s="230"/>
      <c r="I486" s="230"/>
      <c r="J486" s="230"/>
      <c r="K486" s="230"/>
      <c r="L486" s="230"/>
      <c r="M486" s="230"/>
      <c r="N486" s="230"/>
      <c r="O486" s="230"/>
      <c r="P486" s="230"/>
    </row>
    <row r="487" spans="1:19" s="29" customFormat="1" ht="11.25" x14ac:dyDescent="0.2">
      <c r="B487" s="53"/>
      <c r="C487" s="58"/>
      <c r="D487" s="230"/>
      <c r="E487" s="230"/>
      <c r="F487" s="230"/>
      <c r="G487" s="230"/>
      <c r="H487" s="230"/>
      <c r="I487" s="230"/>
      <c r="J487" s="230"/>
      <c r="K487" s="230"/>
      <c r="L487" s="230"/>
      <c r="M487" s="230"/>
      <c r="N487" s="230"/>
      <c r="O487" s="230"/>
      <c r="P487" s="2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230" t="s">
        <v>184</v>
      </c>
      <c r="E505" s="230"/>
      <c r="F505" s="230"/>
      <c r="G505" s="230"/>
      <c r="H505" s="230"/>
      <c r="I505" s="230"/>
      <c r="J505" s="230"/>
      <c r="K505" s="230"/>
      <c r="L505" s="230"/>
      <c r="M505" s="230"/>
      <c r="N505" s="230"/>
      <c r="O505" s="230"/>
      <c r="P505" s="2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230" t="s">
        <v>186</v>
      </c>
      <c r="E510" s="230"/>
      <c r="F510" s="230"/>
      <c r="G510" s="230"/>
      <c r="H510" s="230"/>
      <c r="I510" s="230"/>
      <c r="J510" s="230"/>
      <c r="K510" s="230"/>
      <c r="L510" s="230"/>
      <c r="M510" s="230"/>
      <c r="N510" s="230"/>
      <c r="O510" s="230"/>
      <c r="P510" s="230"/>
      <c r="Q510" s="8"/>
    </row>
    <row r="511" spans="1:17" ht="12" customHeight="1" x14ac:dyDescent="0.2">
      <c r="A511" s="29"/>
      <c r="B511" s="53"/>
      <c r="C511" s="74" t="s">
        <v>101</v>
      </c>
      <c r="D511" s="230" t="s">
        <v>187</v>
      </c>
      <c r="E511" s="230"/>
      <c r="F511" s="230"/>
      <c r="G511" s="230"/>
      <c r="H511" s="230"/>
      <c r="I511" s="230"/>
      <c r="J511" s="230"/>
      <c r="K511" s="230"/>
      <c r="L511" s="230"/>
      <c r="M511" s="230"/>
      <c r="N511" s="230"/>
      <c r="O511" s="230"/>
      <c r="P511" s="230"/>
    </row>
    <row r="512" spans="1:17" x14ac:dyDescent="0.2">
      <c r="A512" s="29"/>
      <c r="B512" s="53"/>
      <c r="C512" s="74"/>
      <c r="D512" s="230"/>
      <c r="E512" s="230"/>
      <c r="F512" s="230"/>
      <c r="G512" s="230"/>
      <c r="H512" s="230"/>
      <c r="I512" s="230"/>
      <c r="J512" s="230"/>
      <c r="K512" s="230"/>
      <c r="L512" s="230"/>
      <c r="M512" s="230"/>
      <c r="N512" s="230"/>
      <c r="O512" s="230"/>
      <c r="P512" s="2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228" t="s">
        <v>237</v>
      </c>
      <c r="D516" s="228"/>
      <c r="E516" s="228"/>
      <c r="F516" s="228"/>
      <c r="G516" s="228"/>
      <c r="H516" s="228"/>
      <c r="I516" s="228"/>
      <c r="J516" s="228"/>
      <c r="K516" s="228"/>
      <c r="L516" s="228"/>
      <c r="M516" s="228"/>
      <c r="N516" s="228"/>
      <c r="O516" s="228"/>
      <c r="P516" s="228"/>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233" t="s">
        <v>299</v>
      </c>
      <c r="D526" s="233"/>
      <c r="E526" s="233"/>
      <c r="F526" s="233"/>
      <c r="G526" s="233"/>
      <c r="H526" s="233"/>
      <c r="I526" s="233"/>
      <c r="J526" s="233"/>
      <c r="K526" s="233"/>
      <c r="L526" s="233"/>
      <c r="M526" s="233"/>
      <c r="N526" s="233"/>
      <c r="O526" s="233"/>
      <c r="P526" s="233"/>
    </row>
    <row r="527" spans="1:19" ht="12" customHeight="1" x14ac:dyDescent="0.2">
      <c r="A527" s="29"/>
      <c r="B527" s="53"/>
      <c r="C527" s="228" t="s">
        <v>238</v>
      </c>
      <c r="D527" s="228"/>
      <c r="E527" s="228"/>
      <c r="F527" s="228"/>
      <c r="G527" s="228"/>
      <c r="H527" s="228"/>
      <c r="I527" s="228"/>
      <c r="J527" s="228"/>
      <c r="K527" s="228"/>
      <c r="L527" s="228"/>
      <c r="M527" s="228"/>
      <c r="N527" s="228"/>
      <c r="O527" s="228"/>
      <c r="P527" s="228"/>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229" t="s">
        <v>300</v>
      </c>
      <c r="D531" s="229"/>
      <c r="E531" s="229"/>
      <c r="F531" s="229"/>
      <c r="G531" s="229"/>
      <c r="H531" s="229"/>
      <c r="I531" s="229"/>
      <c r="J531" s="229"/>
      <c r="K531" s="229"/>
      <c r="L531" s="229"/>
      <c r="M531" s="229"/>
      <c r="N531" s="229"/>
      <c r="O531" s="229"/>
      <c r="P531" s="229"/>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229" t="s">
        <v>301</v>
      </c>
      <c r="D535" s="229"/>
      <c r="E535" s="229"/>
      <c r="F535" s="229"/>
      <c r="G535" s="229"/>
      <c r="H535" s="229"/>
      <c r="I535" s="229"/>
      <c r="J535" s="229"/>
      <c r="K535" s="229"/>
      <c r="L535" s="229"/>
      <c r="M535" s="229"/>
      <c r="N535" s="229"/>
      <c r="O535" s="229"/>
      <c r="P535" s="229"/>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229" t="s">
        <v>302</v>
      </c>
      <c r="D539" s="229"/>
      <c r="E539" s="229"/>
      <c r="F539" s="229"/>
      <c r="G539" s="229"/>
      <c r="H539" s="229"/>
      <c r="I539" s="229"/>
      <c r="J539" s="229"/>
      <c r="K539" s="229"/>
      <c r="L539" s="229"/>
      <c r="M539" s="229"/>
      <c r="N539" s="229"/>
      <c r="O539" s="229"/>
      <c r="P539" s="229"/>
    </row>
    <row r="542" spans="1:19" x14ac:dyDescent="0.2">
      <c r="C542" s="8" t="s">
        <v>344</v>
      </c>
    </row>
  </sheetData>
  <mergeCells count="3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F60:J60"/>
    <mergeCell ref="K60:M60"/>
    <mergeCell ref="F61:J61"/>
    <mergeCell ref="K61:M61"/>
    <mergeCell ref="F78:G78"/>
    <mergeCell ref="H78:J78"/>
    <mergeCell ref="K78:M78"/>
    <mergeCell ref="F79:G79"/>
    <mergeCell ref="H79:J79"/>
    <mergeCell ref="K79:M79"/>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D138:I138"/>
    <mergeCell ref="J138:L138"/>
    <mergeCell ref="D139:I139"/>
    <mergeCell ref="J139:L139"/>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4" t="s">
        <v>305</v>
      </c>
      <c r="C1" s="254"/>
      <c r="D1" s="254"/>
      <c r="E1" s="254"/>
      <c r="F1" s="254"/>
    </row>
    <row r="2" spans="2:6" ht="14.25" customHeight="1" x14ac:dyDescent="0.2">
      <c r="B2" s="259" t="s">
        <v>306</v>
      </c>
      <c r="C2" s="259"/>
      <c r="D2" s="259"/>
      <c r="E2" s="259"/>
      <c r="F2" s="259"/>
    </row>
    <row r="3" spans="2:6" ht="14.25" customHeight="1" x14ac:dyDescent="0.2">
      <c r="B3" s="259" t="s">
        <v>309</v>
      </c>
      <c r="C3" s="259"/>
      <c r="D3" s="259"/>
      <c r="E3" s="259"/>
      <c r="F3" s="259"/>
    </row>
    <row r="4" spans="2:6" ht="18.75" customHeight="1" x14ac:dyDescent="0.2"/>
    <row r="5" spans="2:6" ht="17.25" customHeight="1" x14ac:dyDescent="0.2">
      <c r="B5" s="101" t="s">
        <v>307</v>
      </c>
      <c r="C5" s="255" t="s">
        <v>308</v>
      </c>
      <c r="D5" s="255"/>
      <c r="E5" s="255"/>
      <c r="F5" s="255"/>
    </row>
    <row r="6" spans="2:6" ht="17.25" customHeight="1" x14ac:dyDescent="0.2">
      <c r="C6" s="255"/>
      <c r="D6" s="255"/>
      <c r="E6" s="255"/>
      <c r="F6" s="255"/>
    </row>
    <row r="7" spans="2:6" ht="15.75" customHeight="1" thickBot="1" x14ac:dyDescent="0.25"/>
    <row r="8" spans="2:6" ht="21.75" customHeight="1" x14ac:dyDescent="0.2">
      <c r="B8" s="256" t="s">
        <v>239</v>
      </c>
      <c r="C8" s="257"/>
      <c r="D8" s="257"/>
      <c r="E8" s="257"/>
      <c r="F8" s="258"/>
    </row>
    <row r="9" spans="2:6" s="77" customFormat="1" ht="17.25" customHeight="1" x14ac:dyDescent="0.2">
      <c r="B9" s="79" t="s">
        <v>240</v>
      </c>
      <c r="C9" s="80" t="s">
        <v>241</v>
      </c>
      <c r="D9" s="80" t="s">
        <v>242</v>
      </c>
      <c r="E9" s="80" t="s">
        <v>243</v>
      </c>
      <c r="F9" s="81" t="s">
        <v>244</v>
      </c>
    </row>
    <row r="10" spans="2:6" ht="15.75" customHeight="1" x14ac:dyDescent="0.2">
      <c r="B10" s="260" t="s">
        <v>310</v>
      </c>
      <c r="C10" s="262" t="s">
        <v>311</v>
      </c>
      <c r="D10" s="84" t="s">
        <v>312</v>
      </c>
      <c r="E10" s="85" t="s">
        <v>314</v>
      </c>
      <c r="F10" s="86" t="s">
        <v>314</v>
      </c>
    </row>
    <row r="11" spans="2:6" ht="15.75" customHeight="1" x14ac:dyDescent="0.2">
      <c r="B11" s="261"/>
      <c r="C11" s="263"/>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0" t="s">
        <v>249</v>
      </c>
      <c r="C13" s="262" t="s">
        <v>250</v>
      </c>
      <c r="D13" s="84" t="s">
        <v>251</v>
      </c>
      <c r="E13" s="85" t="s">
        <v>252</v>
      </c>
      <c r="F13" s="86" t="s">
        <v>316</v>
      </c>
    </row>
    <row r="14" spans="2:6" ht="15" customHeight="1" x14ac:dyDescent="0.2">
      <c r="B14" s="264"/>
      <c r="C14" s="265"/>
      <c r="D14" s="84" t="s">
        <v>317</v>
      </c>
      <c r="E14" s="85" t="s">
        <v>318</v>
      </c>
      <c r="F14" s="86" t="s">
        <v>319</v>
      </c>
    </row>
    <row r="15" spans="2:6" ht="15" customHeight="1" x14ac:dyDescent="0.2">
      <c r="B15" s="264"/>
      <c r="C15" s="265"/>
      <c r="D15" s="84" t="s">
        <v>320</v>
      </c>
      <c r="E15" s="85" t="s">
        <v>321</v>
      </c>
      <c r="F15" s="86" t="s">
        <v>322</v>
      </c>
    </row>
    <row r="16" spans="2:6" ht="15" customHeight="1" x14ac:dyDescent="0.2">
      <c r="B16" s="261"/>
      <c r="C16" s="263"/>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6" t="s">
        <v>268</v>
      </c>
      <c r="C21" s="257"/>
      <c r="D21" s="257"/>
      <c r="E21" s="257"/>
      <c r="F21" s="258"/>
    </row>
    <row r="22" spans="2:6" s="77" customFormat="1" ht="17.25" customHeight="1" x14ac:dyDescent="0.2">
      <c r="B22" s="79" t="s">
        <v>240</v>
      </c>
      <c r="C22" s="80" t="s">
        <v>241</v>
      </c>
      <c r="D22" s="80" t="s">
        <v>242</v>
      </c>
      <c r="E22" s="80" t="s">
        <v>243</v>
      </c>
      <c r="F22" s="81" t="s">
        <v>244</v>
      </c>
    </row>
    <row r="23" spans="2:6" ht="15" customHeight="1" x14ac:dyDescent="0.2">
      <c r="B23" s="260" t="s">
        <v>269</v>
      </c>
      <c r="C23" s="262" t="s">
        <v>270</v>
      </c>
      <c r="D23" s="274" t="s">
        <v>271</v>
      </c>
      <c r="E23" s="85" t="s">
        <v>326</v>
      </c>
      <c r="F23" s="86" t="s">
        <v>327</v>
      </c>
    </row>
    <row r="24" spans="2:6" ht="15" customHeight="1" x14ac:dyDescent="0.2">
      <c r="B24" s="264"/>
      <c r="C24" s="265"/>
      <c r="D24" s="275"/>
      <c r="E24" s="85" t="s">
        <v>328</v>
      </c>
      <c r="F24" s="86" t="s">
        <v>329</v>
      </c>
    </row>
    <row r="25" spans="2:6" ht="15" customHeight="1" x14ac:dyDescent="0.2">
      <c r="B25" s="261"/>
      <c r="C25" s="263"/>
      <c r="D25" s="276"/>
      <c r="E25" s="85" t="s">
        <v>330</v>
      </c>
      <c r="F25" s="86" t="s">
        <v>331</v>
      </c>
    </row>
    <row r="26" spans="2:6" ht="15" customHeight="1" x14ac:dyDescent="0.2">
      <c r="B26" s="266" t="s">
        <v>272</v>
      </c>
      <c r="C26" s="271" t="s">
        <v>273</v>
      </c>
      <c r="D26" s="277" t="s">
        <v>274</v>
      </c>
      <c r="E26" s="90" t="s">
        <v>332</v>
      </c>
      <c r="F26" s="91" t="s">
        <v>333</v>
      </c>
    </row>
    <row r="27" spans="2:6" ht="15" customHeight="1" x14ac:dyDescent="0.2">
      <c r="B27" s="267"/>
      <c r="C27" s="272"/>
      <c r="D27" s="278"/>
      <c r="E27" s="102" t="s">
        <v>334</v>
      </c>
      <c r="F27" s="103" t="s">
        <v>335</v>
      </c>
    </row>
    <row r="28" spans="2:6" ht="15" customHeight="1" x14ac:dyDescent="0.2">
      <c r="B28" s="268"/>
      <c r="C28" s="273"/>
      <c r="D28" s="279"/>
      <c r="E28" s="102" t="s">
        <v>336</v>
      </c>
      <c r="F28" s="103" t="s">
        <v>337</v>
      </c>
    </row>
    <row r="29" spans="2:6" ht="15" customHeight="1" x14ac:dyDescent="0.2">
      <c r="B29" s="260" t="s">
        <v>275</v>
      </c>
      <c r="C29" s="262" t="s">
        <v>276</v>
      </c>
      <c r="D29" s="274" t="s">
        <v>277</v>
      </c>
      <c r="E29" s="85" t="s">
        <v>338</v>
      </c>
      <c r="F29" s="86" t="s">
        <v>339</v>
      </c>
    </row>
    <row r="30" spans="2:6" ht="15" customHeight="1" x14ac:dyDescent="0.2">
      <c r="B30" s="264"/>
      <c r="C30" s="265"/>
      <c r="D30" s="275"/>
      <c r="E30" s="85" t="s">
        <v>340</v>
      </c>
      <c r="F30" s="86" t="s">
        <v>341</v>
      </c>
    </row>
    <row r="31" spans="2:6" ht="15" customHeight="1" thickBot="1" x14ac:dyDescent="0.25">
      <c r="B31" s="269"/>
      <c r="C31" s="270"/>
      <c r="D31" s="280"/>
      <c r="E31" s="95" t="s">
        <v>342</v>
      </c>
      <c r="F31" s="96" t="s">
        <v>343</v>
      </c>
    </row>
    <row r="32" spans="2:6" ht="16.5" thickBot="1" x14ac:dyDescent="0.3">
      <c r="B32" s="98"/>
      <c r="C32" s="99"/>
      <c r="D32" s="99"/>
      <c r="E32" s="100"/>
      <c r="F32" s="100"/>
    </row>
    <row r="33" spans="2:6" ht="21.75" customHeight="1" x14ac:dyDescent="0.2">
      <c r="B33" s="256" t="s">
        <v>278</v>
      </c>
      <c r="C33" s="257"/>
      <c r="D33" s="257"/>
      <c r="E33" s="257"/>
      <c r="F33" s="258"/>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2019-05-21T17:26:03Z</cp:lastPrinted>
  <dcterms:created xsi:type="dcterms:W3CDTF">2017-02-28T18:38:56Z</dcterms:created>
  <dcterms:modified xsi:type="dcterms:W3CDTF">2020-04-17T16:55:14Z</dcterms:modified>
</cp:coreProperties>
</file>